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firstSheet="3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'基金支出表7'!$A$1:$G$8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'政府采购9'!$A$1:$N$24</definedName>
    <definedName name="_xlnm.Print_Titles" localSheetId="9">'政府采购9'!$1:$7</definedName>
    <definedName name="_xlnm.Print_Area" localSheetId="10">'一般性支出经费预算（新口径）10'!$A$1:$C$14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<sst xmlns="http://schemas.openxmlformats.org/spreadsheetml/2006/main" count="525" uniqueCount="249">
  <si>
    <t>2021年部门预算、</t>
  </si>
  <si>
    <t>财政拨款“三公”经费预算公开表</t>
  </si>
  <si>
    <t>鄂尔多斯市就业服务中心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</si>
  <si>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</si>
  <si>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</si>
  <si>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</si>
  <si>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</si>
  <si>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</si>
  <si>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</si>
  <si>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</si>
  <si>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</si>
  <si>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</si>
  <si>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</si>
  <si>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</si>
  <si>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</si>
  <si>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</si>
  <si>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</si>
  <si>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</si>
  <si>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</si>
  <si>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</si>
  <si>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</si>
  <si>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</si>
  <si>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</si>
  <si>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</si>
  <si>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</si>
  <si>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</si>
  <si>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</si>
  <si>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</si>
  <si>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</si>
  <si>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</si>
  <si>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</si>
  <si>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</si>
  <si>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</si>
  <si>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</si>
  <si>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</si>
  <si>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</si>
  <si>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</si>
  <si>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</si>
  <si>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</si>
  <si>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</si>
  <si>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</si>
  <si>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</si>
  <si>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</si>
  <si>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</si>
  <si>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</si>
  <si>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</si>
  <si>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</si>
  <si>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</si>
  <si>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</si>
  <si>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</si>
  <si>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</si>
  <si>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</si>
  <si>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</si>
  <si>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</si>
  <si>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</si>
  <si>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</si>
  <si>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</si>
  <si>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</si>
  <si>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</si>
  <si>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</si>
  <si>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</si>
  <si>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</si>
  <si>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</si>
  <si>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</si>
  <si>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</si>
  <si>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</si>
  <si>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</si>
  <si>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</si>
  <si>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</si>
  <si>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</si>
  <si>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</si>
  <si>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</si>
  <si>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</si>
  <si>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</si>
  <si>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</si>
  <si>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</si>
  <si>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</si>
  <si>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</si>
  <si>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</si>
  <si>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</si>
  <si>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</si>
  <si>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</si>
  <si>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</si>
  <si>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</si>
  <si>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06</t>
  </si>
  <si>
    <t xml:space="preserve">    就业管理事务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</si>
  <si>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</si>
  <si>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</si>
  <si>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</si>
  <si>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</si>
  <si>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</si>
  <si>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</si>
  <si>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</si>
  <si>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07</t>
  </si>
  <si>
    <t xml:space="preserve">  就业补助</t>
  </si>
  <si>
    <t xml:space="preserve">  07</t>
  </si>
  <si>
    <t>04</t>
  </si>
  <si>
    <t xml:space="preserve">    社会保险补贴</t>
  </si>
  <si>
    <t xml:space="preserve">    公益性岗位补贴</t>
  </si>
  <si>
    <t>99</t>
  </si>
  <si>
    <t xml:space="preserve">    其他就业补助支出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</si>
  <si>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</si>
  <si>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</si>
  <si>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</si>
  <si>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</si>
  <si>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</si>
  <si>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</si>
  <si>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</si>
  <si>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</si>
  <si>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</si>
  <si>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</si>
  <si>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</si>
  <si>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</si>
  <si>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</si>
  <si>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</si>
  <si>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</si>
  <si>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</si>
  <si>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</si>
  <si>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</si>
  <si>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</si>
  <si>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</si>
  <si>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</si>
  <si>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</si>
  <si>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</si>
  <si>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</si>
  <si>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</si>
  <si>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</si>
  <si>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</si>
  <si>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</si>
  <si>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</si>
  <si>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</si>
  <si>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</si>
  <si>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</si>
  <si>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</si>
  <si>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</si>
  <si>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</si>
  <si>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</si>
  <si>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</si>
  <si>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</si>
  <si>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</si>
  <si>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</si>
  <si>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</si>
  <si>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</si>
  <si>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</si>
  <si>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</si>
  <si>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</si>
  <si>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</si>
  <si>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</si>
  <si>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</si>
  <si>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</si>
  <si>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</si>
  <si>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</si>
  <si>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</si>
  <si>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</si>
  <si>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</si>
  <si>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</si>
  <si>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</si>
  <si>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</si>
  <si>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</si>
  <si>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</si>
  <si>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</si>
  <si>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</si>
  <si>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</si>
  <si>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</si>
  <si>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</si>
  <si>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</si>
  <si>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</si>
  <si>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</si>
  <si>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</si>
  <si>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</si>
  <si>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</si>
  <si>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</si>
  <si>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</si>
  <si>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</si>
  <si>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</si>
  <si>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</si>
  <si>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</si>
  <si>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</si>
  <si>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</si>
  <si>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</si>
  <si>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601002</t>
  </si>
  <si>
    <t xml:space="preserve">  鄂尔多斯市就业服务局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</si>
  <si>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</si>
  <si>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</si>
  <si>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</si>
  <si>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</si>
  <si>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</si>
  <si>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</si>
  <si>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</si>
  <si>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</si>
  <si>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说明：本部门（单位）2021年无政府性基金支出预算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</si>
  <si>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</si>
  <si>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</si>
  <si>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</si>
  <si>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</si>
  <si>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</si>
  <si>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</si>
  <si>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</si>
  <si>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</si>
  <si>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</si>
  <si>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</si>
  <si>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</si>
  <si>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</si>
  <si>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</si>
  <si>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</si>
  <si>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</si>
  <si>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</si>
  <si>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</si>
  <si>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</si>
  <si>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</si>
  <si>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</si>
  <si>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</si>
  <si>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</si>
  <si>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</si>
  <si>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</si>
  <si>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</si>
  <si>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</si>
  <si>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</si>
  <si>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</si>
  <si>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</si>
  <si>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</si>
  <si>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117</t>
  </si>
  <si>
    <t>社会保障科</t>
  </si>
  <si>
    <t>交通费</t>
  </si>
  <si>
    <t>车辆保险</t>
  </si>
  <si>
    <t>集中采购</t>
  </si>
  <si>
    <t>1</t>
  </si>
  <si>
    <t>车辆维修</t>
  </si>
  <si>
    <t>车辆加油</t>
  </si>
  <si>
    <t>30</t>
  </si>
  <si>
    <t>党的建设、意识形态、改革调研工作经费</t>
  </si>
  <si>
    <t>印刷、出版</t>
  </si>
  <si>
    <t>5</t>
  </si>
  <si>
    <t>公务费</t>
  </si>
  <si>
    <t>10</t>
  </si>
  <si>
    <t>就业（失业）实名制专项工作经费</t>
  </si>
  <si>
    <t>办公家具</t>
  </si>
  <si>
    <t>3</t>
  </si>
  <si>
    <t>计算机</t>
  </si>
  <si>
    <t>社会保险经办机构运行经费</t>
  </si>
  <si>
    <t>表10</t>
  </si>
  <si>
    <t>2021年一般性支出经费预算表</t>
  </si>
  <si>
    <t>编码</t>
  </si>
  <si>
    <t>名称</t>
  </si>
  <si>
    <t>金额</t>
  </si>
  <si>
    <t xml:space="preserve">  30216</t>
  </si>
  <si>
    <t xml:space="preserve">  培训费</t>
  </si>
  <si>
    <t xml:space="preserve">  30227</t>
  </si>
  <si>
    <t xml:space="preserve">  委托业务费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</si>
</sst>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7" sqref="A17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41"/>
    </row>
    <row r="2" ht="91.5" customHeight="1">
      <c r="A2" s="242"/>
    </row>
    <row r="3" ht="30.75" customHeight="1">
      <c r="A3" s="243" t="s">
        <v>0</v>
      </c>
    </row>
    <row r="4" ht="52.5" customHeight="1">
      <c r="A4" s="243" t="s">
        <v>1</v>
      </c>
    </row>
    <row r="5" ht="71.25" customHeight="1">
      <c r="A5" s="244" t="s">
        <v>2</v>
      </c>
    </row>
    <row r="6" ht="9.75" customHeight="1">
      <c r="A6" s="113"/>
    </row>
    <row r="7" ht="9.75" customHeight="1">
      <c r="A7" s="113"/>
    </row>
    <row r="8" ht="12.75" customHeight="1"/>
    <row r="9" ht="12.75" customHeight="1"/>
    <row r="10" ht="9.75" customHeight="1">
      <c r="A10" s="11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1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211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172</v>
      </c>
      <c r="B4" s="22" t="s">
        <v>213</v>
      </c>
      <c r="C4" s="23" t="s">
        <v>214</v>
      </c>
      <c r="D4" s="24" t="s">
        <v>215</v>
      </c>
      <c r="E4" s="25" t="s">
        <v>216</v>
      </c>
      <c r="F4" s="26" t="s">
        <v>217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173</v>
      </c>
      <c r="H5" s="30" t="s">
        <v>218</v>
      </c>
      <c r="I5" s="32" t="s">
        <v>175</v>
      </c>
      <c r="J5" s="33" t="s">
        <v>219</v>
      </c>
      <c r="K5" s="49" t="s">
        <v>177</v>
      </c>
      <c r="L5" s="49" t="s">
        <v>220</v>
      </c>
      <c r="M5" s="49" t="s">
        <v>178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221</v>
      </c>
      <c r="F8" s="41">
        <v>160000</v>
      </c>
      <c r="G8" s="41">
        <v>160000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222</v>
      </c>
      <c r="B9" s="38"/>
      <c r="C9" s="39"/>
      <c r="D9" s="40"/>
      <c r="E9" s="40" t="s">
        <v>221</v>
      </c>
      <c r="F9" s="41">
        <v>160000</v>
      </c>
      <c r="G9" s="41">
        <v>160000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18.75" customHeight="1">
      <c r="A10" s="37" t="s">
        <v>181</v>
      </c>
      <c r="B10" s="38" t="s">
        <v>223</v>
      </c>
      <c r="C10" s="39" t="s">
        <v>224</v>
      </c>
      <c r="D10" s="40" t="s">
        <v>225</v>
      </c>
      <c r="E10" s="40" t="s">
        <v>226</v>
      </c>
      <c r="F10" s="41">
        <v>1000</v>
      </c>
      <c r="G10" s="41">
        <v>1000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18.75" customHeight="1">
      <c r="A11" s="37" t="s">
        <v>181</v>
      </c>
      <c r="B11" s="38" t="s">
        <v>223</v>
      </c>
      <c r="C11" s="39" t="s">
        <v>227</v>
      </c>
      <c r="D11" s="40" t="s">
        <v>225</v>
      </c>
      <c r="E11" s="40" t="s">
        <v>226</v>
      </c>
      <c r="F11" s="41">
        <v>1000</v>
      </c>
      <c r="G11" s="41">
        <v>1000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18.75" customHeight="1">
      <c r="A12" s="37" t="s">
        <v>181</v>
      </c>
      <c r="B12" s="38" t="s">
        <v>223</v>
      </c>
      <c r="C12" s="39" t="s">
        <v>228</v>
      </c>
      <c r="D12" s="40" t="s">
        <v>225</v>
      </c>
      <c r="E12" s="40" t="s">
        <v>229</v>
      </c>
      <c r="F12" s="41">
        <v>6000</v>
      </c>
      <c r="G12" s="41">
        <v>6000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27.75" customHeight="1">
      <c r="A13" s="37" t="s">
        <v>181</v>
      </c>
      <c r="B13" s="38" t="s">
        <v>230</v>
      </c>
      <c r="C13" s="39" t="s">
        <v>231</v>
      </c>
      <c r="D13" s="40" t="s">
        <v>225</v>
      </c>
      <c r="E13" s="40" t="s">
        <v>232</v>
      </c>
      <c r="F13" s="41">
        <v>20000</v>
      </c>
      <c r="G13" s="41">
        <v>20000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18.75" customHeight="1">
      <c r="A14" s="37" t="s">
        <v>181</v>
      </c>
      <c r="B14" s="38" t="s">
        <v>233</v>
      </c>
      <c r="C14" s="39" t="s">
        <v>231</v>
      </c>
      <c r="D14" s="40" t="s">
        <v>225</v>
      </c>
      <c r="E14" s="40" t="s">
        <v>234</v>
      </c>
      <c r="F14" s="41">
        <v>20000</v>
      </c>
      <c r="G14" s="41">
        <v>20000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181</v>
      </c>
      <c r="B15" s="38" t="s">
        <v>235</v>
      </c>
      <c r="C15" s="39" t="s">
        <v>236</v>
      </c>
      <c r="D15" s="40" t="s">
        <v>225</v>
      </c>
      <c r="E15" s="40" t="s">
        <v>237</v>
      </c>
      <c r="F15" s="41">
        <v>10000</v>
      </c>
      <c r="G15" s="41">
        <v>10000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18.75" customHeight="1">
      <c r="A16" s="37" t="s">
        <v>181</v>
      </c>
      <c r="B16" s="38" t="s">
        <v>235</v>
      </c>
      <c r="C16" s="39" t="s">
        <v>231</v>
      </c>
      <c r="D16" s="40" t="s">
        <v>225</v>
      </c>
      <c r="E16" s="40" t="s">
        <v>232</v>
      </c>
      <c r="F16" s="41">
        <v>30000</v>
      </c>
      <c r="G16" s="41">
        <v>30000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.75" customHeight="1">
      <c r="A17" s="37" t="s">
        <v>181</v>
      </c>
      <c r="B17" s="38" t="s">
        <v>235</v>
      </c>
      <c r="C17" s="39" t="s">
        <v>228</v>
      </c>
      <c r="D17" s="40" t="s">
        <v>225</v>
      </c>
      <c r="E17" s="40" t="s">
        <v>234</v>
      </c>
      <c r="F17" s="41">
        <v>2000</v>
      </c>
      <c r="G17" s="41">
        <v>2000</v>
      </c>
      <c r="H17" s="41">
        <v>0</v>
      </c>
      <c r="I17" s="41">
        <v>0</v>
      </c>
      <c r="J17" s="51">
        <v>0</v>
      </c>
      <c r="K17" s="51">
        <v>0</v>
      </c>
      <c r="L17" s="52">
        <v>0</v>
      </c>
      <c r="M17" s="53">
        <v>0</v>
      </c>
    </row>
    <row r="18" spans="1:13" ht="18.75" customHeight="1">
      <c r="A18" s="37" t="s">
        <v>181</v>
      </c>
      <c r="B18" s="38" t="s">
        <v>235</v>
      </c>
      <c r="C18" s="39" t="s">
        <v>238</v>
      </c>
      <c r="D18" s="40" t="s">
        <v>225</v>
      </c>
      <c r="E18" s="40" t="s">
        <v>237</v>
      </c>
      <c r="F18" s="41">
        <v>10000</v>
      </c>
      <c r="G18" s="41">
        <v>10000</v>
      </c>
      <c r="H18" s="41">
        <v>0</v>
      </c>
      <c r="I18" s="41">
        <v>0</v>
      </c>
      <c r="J18" s="51">
        <v>0</v>
      </c>
      <c r="K18" s="51">
        <v>0</v>
      </c>
      <c r="L18" s="52">
        <v>0</v>
      </c>
      <c r="M18" s="53">
        <v>0</v>
      </c>
    </row>
    <row r="19" spans="1:13" ht="18.75" customHeight="1">
      <c r="A19" s="37" t="s">
        <v>181</v>
      </c>
      <c r="B19" s="38" t="s">
        <v>239</v>
      </c>
      <c r="C19" s="39" t="s">
        <v>238</v>
      </c>
      <c r="D19" s="40" t="s">
        <v>225</v>
      </c>
      <c r="E19" s="40" t="s">
        <v>232</v>
      </c>
      <c r="F19" s="41">
        <v>20000</v>
      </c>
      <c r="G19" s="41">
        <v>20000</v>
      </c>
      <c r="H19" s="41">
        <v>0</v>
      </c>
      <c r="I19" s="41">
        <v>0</v>
      </c>
      <c r="J19" s="51">
        <v>0</v>
      </c>
      <c r="K19" s="51">
        <v>0</v>
      </c>
      <c r="L19" s="52">
        <v>0</v>
      </c>
      <c r="M19" s="53">
        <v>0</v>
      </c>
    </row>
    <row r="20" spans="1:13" ht="18.75" customHeight="1">
      <c r="A20" s="37" t="s">
        <v>181</v>
      </c>
      <c r="B20" s="38" t="s">
        <v>239</v>
      </c>
      <c r="C20" s="39" t="s">
        <v>236</v>
      </c>
      <c r="D20" s="40" t="s">
        <v>225</v>
      </c>
      <c r="E20" s="40" t="s">
        <v>232</v>
      </c>
      <c r="F20" s="41">
        <v>10000</v>
      </c>
      <c r="G20" s="41">
        <v>10000</v>
      </c>
      <c r="H20" s="41">
        <v>0</v>
      </c>
      <c r="I20" s="41">
        <v>0</v>
      </c>
      <c r="J20" s="51">
        <v>0</v>
      </c>
      <c r="K20" s="51">
        <v>0</v>
      </c>
      <c r="L20" s="52">
        <v>0</v>
      </c>
      <c r="M20" s="53">
        <v>0</v>
      </c>
    </row>
    <row r="21" spans="1:13" ht="18.75" customHeight="1">
      <c r="A21" s="37" t="s">
        <v>181</v>
      </c>
      <c r="B21" s="38" t="s">
        <v>239</v>
      </c>
      <c r="C21" s="39" t="s">
        <v>224</v>
      </c>
      <c r="D21" s="40" t="s">
        <v>225</v>
      </c>
      <c r="E21" s="40" t="s">
        <v>226</v>
      </c>
      <c r="F21" s="41">
        <v>2000</v>
      </c>
      <c r="G21" s="41">
        <v>2000</v>
      </c>
      <c r="H21" s="41">
        <v>0</v>
      </c>
      <c r="I21" s="41">
        <v>0</v>
      </c>
      <c r="J21" s="51">
        <v>0</v>
      </c>
      <c r="K21" s="51">
        <v>0</v>
      </c>
      <c r="L21" s="52">
        <v>0</v>
      </c>
      <c r="M21" s="53">
        <v>0</v>
      </c>
    </row>
    <row r="22" spans="1:13" ht="18.75" customHeight="1">
      <c r="A22" s="37" t="s">
        <v>181</v>
      </c>
      <c r="B22" s="38" t="s">
        <v>239</v>
      </c>
      <c r="C22" s="39" t="s">
        <v>228</v>
      </c>
      <c r="D22" s="40" t="s">
        <v>225</v>
      </c>
      <c r="E22" s="40" t="s">
        <v>229</v>
      </c>
      <c r="F22" s="41">
        <v>6000</v>
      </c>
      <c r="G22" s="41">
        <v>6000</v>
      </c>
      <c r="H22" s="41">
        <v>0</v>
      </c>
      <c r="I22" s="41">
        <v>0</v>
      </c>
      <c r="J22" s="51">
        <v>0</v>
      </c>
      <c r="K22" s="51">
        <v>0</v>
      </c>
      <c r="L22" s="52">
        <v>0</v>
      </c>
      <c r="M22" s="53">
        <v>0</v>
      </c>
    </row>
    <row r="23" spans="1:13" ht="18.75" customHeight="1">
      <c r="A23" s="37" t="s">
        <v>181</v>
      </c>
      <c r="B23" s="38" t="s">
        <v>239</v>
      </c>
      <c r="C23" s="39" t="s">
        <v>231</v>
      </c>
      <c r="D23" s="40" t="s">
        <v>225</v>
      </c>
      <c r="E23" s="40" t="s">
        <v>232</v>
      </c>
      <c r="F23" s="41">
        <v>20000</v>
      </c>
      <c r="G23" s="41">
        <v>20000</v>
      </c>
      <c r="H23" s="41">
        <v>0</v>
      </c>
      <c r="I23" s="41">
        <v>0</v>
      </c>
      <c r="J23" s="51">
        <v>0</v>
      </c>
      <c r="K23" s="51">
        <v>0</v>
      </c>
      <c r="L23" s="52">
        <v>0</v>
      </c>
      <c r="M23" s="53">
        <v>0</v>
      </c>
    </row>
    <row r="24" spans="1:13" ht="18.75" customHeight="1">
      <c r="A24" s="37" t="s">
        <v>181</v>
      </c>
      <c r="B24" s="38" t="s">
        <v>239</v>
      </c>
      <c r="C24" s="39" t="s">
        <v>227</v>
      </c>
      <c r="D24" s="40" t="s">
        <v>225</v>
      </c>
      <c r="E24" s="40" t="s">
        <v>237</v>
      </c>
      <c r="F24" s="41">
        <v>2000</v>
      </c>
      <c r="G24" s="41">
        <v>2000</v>
      </c>
      <c r="H24" s="41">
        <v>0</v>
      </c>
      <c r="I24" s="41">
        <v>0</v>
      </c>
      <c r="J24" s="51">
        <v>0</v>
      </c>
      <c r="K24" s="51">
        <v>0</v>
      </c>
      <c r="L24" s="52">
        <v>0</v>
      </c>
      <c r="M24" s="53">
        <v>0</v>
      </c>
    </row>
    <row r="25" spans="1:13" ht="18" customHeight="1">
      <c r="A25" s="4"/>
      <c r="B25" s="4"/>
      <c r="C25" s="42"/>
      <c r="D25" s="42"/>
      <c r="E25" s="43"/>
      <c r="F25" s="44"/>
      <c r="G25" s="44"/>
      <c r="H25" s="45"/>
      <c r="I25" s="44"/>
      <c r="J25" s="44"/>
      <c r="K25" s="44"/>
      <c r="L25" s="44"/>
      <c r="M25" s="44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7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G21" sqref="G2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240</v>
      </c>
      <c r="C1" s="2"/>
    </row>
    <row r="2" spans="1:3" ht="24.75" customHeight="1">
      <c r="A2" s="3" t="s">
        <v>241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242</v>
      </c>
      <c r="B4" s="8" t="s">
        <v>243</v>
      </c>
      <c r="C4" s="7" t="s">
        <v>244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380000</v>
      </c>
    </row>
    <row r="7" spans="1:3" ht="18.75" customHeight="1">
      <c r="A7" s="12" t="s">
        <v>139</v>
      </c>
      <c r="B7" s="13" t="s">
        <v>140</v>
      </c>
      <c r="C7" s="14">
        <v>380000</v>
      </c>
    </row>
    <row r="8" spans="1:3" ht="18.75" customHeight="1">
      <c r="A8" s="12" t="s">
        <v>141</v>
      </c>
      <c r="B8" s="13" t="s">
        <v>142</v>
      </c>
      <c r="C8" s="14">
        <v>128000</v>
      </c>
    </row>
    <row r="9" spans="1:4" ht="18.75" customHeight="1">
      <c r="A9" s="12" t="s">
        <v>143</v>
      </c>
      <c r="B9" s="13" t="s">
        <v>144</v>
      </c>
      <c r="C9" s="14">
        <v>70000</v>
      </c>
      <c r="D9" s="15"/>
    </row>
    <row r="10" spans="1:3" ht="18.75" customHeight="1">
      <c r="A10" s="12" t="s">
        <v>145</v>
      </c>
      <c r="B10" s="13" t="s">
        <v>146</v>
      </c>
      <c r="C10" s="14">
        <v>60000</v>
      </c>
    </row>
    <row r="11" spans="1:3" ht="18.75" customHeight="1">
      <c r="A11" s="12" t="s">
        <v>147</v>
      </c>
      <c r="B11" s="13" t="s">
        <v>148</v>
      </c>
      <c r="C11" s="14">
        <v>70000</v>
      </c>
    </row>
    <row r="12" spans="1:3" ht="18.75" customHeight="1">
      <c r="A12" s="12" t="s">
        <v>245</v>
      </c>
      <c r="B12" s="13" t="s">
        <v>246</v>
      </c>
      <c r="C12" s="14">
        <v>20000</v>
      </c>
    </row>
    <row r="13" spans="1:4" ht="18.75" customHeight="1">
      <c r="A13" s="12" t="s">
        <v>247</v>
      </c>
      <c r="B13" s="13" t="s">
        <v>248</v>
      </c>
      <c r="C13" s="14">
        <v>20000</v>
      </c>
      <c r="D13" s="15"/>
    </row>
    <row r="14" spans="1:3" ht="18.75" customHeight="1">
      <c r="A14" s="12" t="s">
        <v>155</v>
      </c>
      <c r="B14" s="13" t="s">
        <v>156</v>
      </c>
      <c r="C14" s="14">
        <v>12000</v>
      </c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4" ht="12.75" customHeight="1">
      <c r="A17" s="15"/>
      <c r="B17" s="15"/>
      <c r="C17" s="15"/>
      <c r="D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 scale="95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6">
      <selection activeCell="Q26" sqref="Q26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6"/>
      <c r="C1" s="97"/>
      <c r="D1" s="137"/>
      <c r="E1" s="97"/>
      <c r="F1" s="97"/>
      <c r="G1" s="56"/>
      <c r="H1" s="88"/>
      <c r="I1" s="88"/>
      <c r="J1" s="56"/>
      <c r="K1" s="56"/>
      <c r="L1" s="56"/>
      <c r="M1" s="56"/>
      <c r="N1" s="56"/>
      <c r="O1" s="56"/>
      <c r="P1" s="56"/>
    </row>
    <row r="2" spans="1:16" ht="23.25" customHeight="1">
      <c r="A2" s="129" t="s">
        <v>4</v>
      </c>
      <c r="B2" s="138"/>
      <c r="C2" s="138"/>
      <c r="D2" s="139"/>
      <c r="E2" s="138"/>
      <c r="F2" s="138"/>
      <c r="G2" s="138"/>
      <c r="H2" s="138"/>
      <c r="I2" s="138"/>
      <c r="J2" s="99"/>
      <c r="K2" s="99"/>
      <c r="L2" s="99"/>
      <c r="M2" s="99"/>
      <c r="N2" s="99"/>
      <c r="O2" s="99"/>
      <c r="P2" s="99"/>
    </row>
    <row r="3" spans="1:16" ht="14.25" customHeight="1">
      <c r="A3" s="21"/>
      <c r="B3" s="140"/>
      <c r="C3" s="21"/>
      <c r="D3" s="141"/>
      <c r="E3" s="199"/>
      <c r="F3" s="199"/>
      <c r="G3" s="140"/>
      <c r="H3" s="140"/>
      <c r="I3" s="142" t="s">
        <v>5</v>
      </c>
      <c r="J3" s="103"/>
      <c r="K3" s="103"/>
      <c r="L3" s="103"/>
      <c r="M3" s="103"/>
      <c r="N3" s="103"/>
      <c r="O3" s="103"/>
      <c r="P3" s="103"/>
    </row>
    <row r="4" spans="1:16" ht="22.5" customHeight="1">
      <c r="A4" s="143" t="s">
        <v>6</v>
      </c>
      <c r="B4" s="144"/>
      <c r="C4" s="145" t="s">
        <v>7</v>
      </c>
      <c r="D4" s="146"/>
      <c r="E4" s="147"/>
      <c r="F4" s="147"/>
      <c r="G4" s="147"/>
      <c r="H4" s="147"/>
      <c r="I4" s="239"/>
      <c r="J4" s="149"/>
      <c r="K4" s="149"/>
      <c r="L4" s="149"/>
      <c r="M4" s="149"/>
      <c r="N4" s="149"/>
      <c r="O4" s="149"/>
      <c r="P4" s="149"/>
    </row>
    <row r="5" spans="1:16" ht="32.25" customHeight="1">
      <c r="A5" s="150" t="s">
        <v>8</v>
      </c>
      <c r="B5" s="150" t="s">
        <v>9</v>
      </c>
      <c r="C5" s="200" t="s">
        <v>10</v>
      </c>
      <c r="D5" s="201" t="s">
        <v>11</v>
      </c>
      <c r="E5" s="200" t="s">
        <v>12</v>
      </c>
      <c r="F5" s="200" t="s">
        <v>13</v>
      </c>
      <c r="G5" s="200" t="s">
        <v>14</v>
      </c>
      <c r="H5" s="200" t="s">
        <v>12</v>
      </c>
      <c r="I5" s="200" t="s">
        <v>13</v>
      </c>
      <c r="J5" s="149"/>
      <c r="K5" s="149"/>
      <c r="L5" s="149"/>
      <c r="M5" s="149"/>
      <c r="N5" s="149"/>
      <c r="O5" s="149"/>
      <c r="P5" s="149"/>
    </row>
    <row r="6" spans="1:16" ht="18" customHeight="1">
      <c r="A6" s="76" t="s">
        <v>15</v>
      </c>
      <c r="B6" s="202"/>
      <c r="C6" s="203" t="s">
        <v>16</v>
      </c>
      <c r="D6" s="77">
        <v>0</v>
      </c>
      <c r="E6" s="77">
        <f aca="true" t="shared" si="0" ref="E6:E34">SUM(D6-F6)</f>
        <v>0</v>
      </c>
      <c r="F6" s="77">
        <v>0</v>
      </c>
      <c r="G6" s="76" t="s">
        <v>17</v>
      </c>
      <c r="H6" s="204">
        <v>5779546.88</v>
      </c>
      <c r="I6" s="204">
        <v>0</v>
      </c>
      <c r="J6" s="157"/>
      <c r="K6" s="157"/>
      <c r="L6" s="157"/>
      <c r="M6" s="157"/>
      <c r="N6" s="157"/>
      <c r="O6" s="157"/>
      <c r="P6" s="157"/>
    </row>
    <row r="7" spans="1:16" ht="18" customHeight="1">
      <c r="A7" s="203" t="s">
        <v>18</v>
      </c>
      <c r="B7" s="158">
        <v>13499546.88</v>
      </c>
      <c r="C7" s="205" t="s">
        <v>19</v>
      </c>
      <c r="D7" s="77">
        <v>0</v>
      </c>
      <c r="E7" s="77">
        <f t="shared" si="0"/>
        <v>0</v>
      </c>
      <c r="F7" s="77">
        <v>0</v>
      </c>
      <c r="G7" s="76" t="s">
        <v>20</v>
      </c>
      <c r="H7" s="109">
        <v>4960560.88</v>
      </c>
      <c r="I7" s="109">
        <v>0</v>
      </c>
      <c r="J7" s="160"/>
      <c r="K7" s="160"/>
      <c r="L7" s="157"/>
      <c r="M7" s="157"/>
      <c r="N7" s="157"/>
      <c r="O7" s="157"/>
      <c r="P7" s="157"/>
    </row>
    <row r="8" spans="1:16" ht="18" customHeight="1">
      <c r="A8" s="76" t="s">
        <v>21</v>
      </c>
      <c r="B8" s="206">
        <v>0</v>
      </c>
      <c r="C8" s="203" t="s">
        <v>22</v>
      </c>
      <c r="D8" s="77">
        <v>0</v>
      </c>
      <c r="E8" s="77">
        <f t="shared" si="0"/>
        <v>0</v>
      </c>
      <c r="F8" s="77">
        <v>0</v>
      </c>
      <c r="G8" s="76" t="s">
        <v>23</v>
      </c>
      <c r="H8" s="207">
        <v>818986</v>
      </c>
      <c r="I8" s="207">
        <v>0</v>
      </c>
      <c r="J8" s="160"/>
      <c r="K8" s="160"/>
      <c r="L8" s="157"/>
      <c r="M8" s="157"/>
      <c r="N8" s="157"/>
      <c r="O8" s="157"/>
      <c r="P8" s="157"/>
    </row>
    <row r="9" spans="1:16" ht="18" customHeight="1">
      <c r="A9" s="76" t="s">
        <v>24</v>
      </c>
      <c r="B9" s="110">
        <v>0</v>
      </c>
      <c r="C9" s="203" t="s">
        <v>25</v>
      </c>
      <c r="D9" s="77">
        <v>0</v>
      </c>
      <c r="E9" s="77">
        <f t="shared" si="0"/>
        <v>0</v>
      </c>
      <c r="F9" s="77">
        <v>0</v>
      </c>
      <c r="G9" s="76" t="s">
        <v>26</v>
      </c>
      <c r="H9" s="109">
        <v>7720000</v>
      </c>
      <c r="I9" s="109">
        <v>0</v>
      </c>
      <c r="J9" s="160"/>
      <c r="K9" s="160"/>
      <c r="L9" s="157"/>
      <c r="M9" s="157"/>
      <c r="N9" s="157"/>
      <c r="O9" s="157"/>
      <c r="P9" s="157"/>
    </row>
    <row r="10" spans="1:16" ht="18" customHeight="1">
      <c r="A10" s="208" t="s">
        <v>27</v>
      </c>
      <c r="B10" s="209"/>
      <c r="C10" s="203" t="s">
        <v>28</v>
      </c>
      <c r="D10" s="77">
        <v>0</v>
      </c>
      <c r="E10" s="77">
        <f t="shared" si="0"/>
        <v>0</v>
      </c>
      <c r="F10" s="77">
        <v>0</v>
      </c>
      <c r="G10" s="76" t="s">
        <v>29</v>
      </c>
      <c r="H10" s="210"/>
      <c r="I10" s="164"/>
      <c r="J10" s="160"/>
      <c r="K10" s="157"/>
      <c r="L10" s="157"/>
      <c r="M10" s="157"/>
      <c r="N10" s="157"/>
      <c r="O10" s="157"/>
      <c r="P10" s="157"/>
    </row>
    <row r="11" spans="1:16" ht="18" customHeight="1">
      <c r="A11" s="76" t="s">
        <v>30</v>
      </c>
      <c r="B11" s="110">
        <v>0</v>
      </c>
      <c r="C11" s="203" t="s">
        <v>31</v>
      </c>
      <c r="D11" s="77">
        <v>0</v>
      </c>
      <c r="E11" s="77">
        <f t="shared" si="0"/>
        <v>0</v>
      </c>
      <c r="F11" s="77">
        <v>0</v>
      </c>
      <c r="G11" s="76"/>
      <c r="H11" s="211"/>
      <c r="I11" s="77"/>
      <c r="J11" s="157"/>
      <c r="K11" s="160"/>
      <c r="L11" s="157"/>
      <c r="M11" s="157"/>
      <c r="N11" s="157"/>
      <c r="O11" s="157"/>
      <c r="P11" s="157"/>
    </row>
    <row r="12" spans="1:16" ht="18" customHeight="1">
      <c r="A12" s="76" t="s">
        <v>32</v>
      </c>
      <c r="B12" s="212"/>
      <c r="C12" s="203" t="s">
        <v>33</v>
      </c>
      <c r="D12" s="77">
        <v>0</v>
      </c>
      <c r="E12" s="77">
        <f t="shared" si="0"/>
        <v>0</v>
      </c>
      <c r="F12" s="77">
        <v>0</v>
      </c>
      <c r="G12" s="76"/>
      <c r="H12" s="211"/>
      <c r="I12" s="77"/>
      <c r="J12" s="157"/>
      <c r="K12" s="157"/>
      <c r="L12" s="157"/>
      <c r="M12" s="160"/>
      <c r="N12" s="157"/>
      <c r="O12" s="157"/>
      <c r="P12" s="157"/>
    </row>
    <row r="13" spans="1:16" ht="18" customHeight="1">
      <c r="A13" s="76" t="s">
        <v>34</v>
      </c>
      <c r="B13" s="213"/>
      <c r="C13" s="203" t="s">
        <v>35</v>
      </c>
      <c r="D13" s="77">
        <v>12899303.28</v>
      </c>
      <c r="E13" s="77">
        <f t="shared" si="0"/>
        <v>12899303.28</v>
      </c>
      <c r="F13" s="77">
        <v>0</v>
      </c>
      <c r="G13" s="76"/>
      <c r="H13" s="211"/>
      <c r="I13" s="95"/>
      <c r="J13" s="157"/>
      <c r="K13" s="157"/>
      <c r="L13" s="157"/>
      <c r="M13" s="157"/>
      <c r="N13" s="157"/>
      <c r="O13" s="157"/>
      <c r="P13" s="157"/>
    </row>
    <row r="14" spans="1:16" ht="18" customHeight="1">
      <c r="A14" s="214"/>
      <c r="B14" s="215"/>
      <c r="C14" s="203" t="s">
        <v>36</v>
      </c>
      <c r="D14" s="77">
        <v>0</v>
      </c>
      <c r="E14" s="77">
        <f t="shared" si="0"/>
        <v>0</v>
      </c>
      <c r="F14" s="77">
        <v>0</v>
      </c>
      <c r="G14" s="76"/>
      <c r="H14" s="211"/>
      <c r="I14" s="95"/>
      <c r="J14" s="157"/>
      <c r="K14" s="157"/>
      <c r="L14" s="157"/>
      <c r="M14" s="157"/>
      <c r="N14" s="157"/>
      <c r="O14" s="157"/>
      <c r="P14" s="157"/>
    </row>
    <row r="15" spans="1:16" ht="18" customHeight="1">
      <c r="A15" s="76"/>
      <c r="B15" s="110"/>
      <c r="C15" s="203" t="s">
        <v>37</v>
      </c>
      <c r="D15" s="77">
        <v>250588.8</v>
      </c>
      <c r="E15" s="77">
        <f t="shared" si="0"/>
        <v>250588.8</v>
      </c>
      <c r="F15" s="77">
        <v>0</v>
      </c>
      <c r="G15" s="76"/>
      <c r="H15" s="211"/>
      <c r="I15" s="95"/>
      <c r="J15" s="157"/>
      <c r="K15" s="157"/>
      <c r="L15" s="157"/>
      <c r="M15" s="157"/>
      <c r="N15" s="157"/>
      <c r="O15" s="157"/>
      <c r="P15" s="157"/>
    </row>
    <row r="16" spans="1:16" ht="18" customHeight="1">
      <c r="A16" s="76"/>
      <c r="B16" s="15"/>
      <c r="C16" s="203" t="s">
        <v>38</v>
      </c>
      <c r="D16" s="77">
        <v>0</v>
      </c>
      <c r="E16" s="77">
        <f t="shared" si="0"/>
        <v>0</v>
      </c>
      <c r="F16" s="77">
        <v>0</v>
      </c>
      <c r="G16" s="76"/>
      <c r="H16" s="211"/>
      <c r="I16" s="95"/>
      <c r="J16" s="157"/>
      <c r="K16" s="157"/>
      <c r="L16" s="157"/>
      <c r="M16" s="157"/>
      <c r="N16" s="157"/>
      <c r="O16" s="157"/>
      <c r="P16" s="157"/>
    </row>
    <row r="17" spans="1:16" ht="18" customHeight="1">
      <c r="A17" s="76"/>
      <c r="B17" s="110"/>
      <c r="C17" s="203" t="s">
        <v>39</v>
      </c>
      <c r="D17" s="77">
        <v>0</v>
      </c>
      <c r="E17" s="77">
        <f t="shared" si="0"/>
        <v>0</v>
      </c>
      <c r="F17" s="77">
        <v>0</v>
      </c>
      <c r="G17" s="76"/>
      <c r="H17" s="211"/>
      <c r="I17" s="95"/>
      <c r="J17" s="157"/>
      <c r="K17" s="157"/>
      <c r="L17" s="157"/>
      <c r="M17" s="157"/>
      <c r="N17" s="157"/>
      <c r="O17" s="157"/>
      <c r="P17" s="157"/>
    </row>
    <row r="18" spans="1:16" ht="18" customHeight="1">
      <c r="A18" s="76"/>
      <c r="B18" s="216"/>
      <c r="C18" s="203" t="s">
        <v>40</v>
      </c>
      <c r="D18" s="77">
        <v>0</v>
      </c>
      <c r="E18" s="77">
        <f t="shared" si="0"/>
        <v>0</v>
      </c>
      <c r="F18" s="77">
        <v>0</v>
      </c>
      <c r="G18" s="76"/>
      <c r="H18" s="211"/>
      <c r="I18" s="95"/>
      <c r="J18" s="157"/>
      <c r="K18" s="157"/>
      <c r="L18" s="157"/>
      <c r="M18" s="157"/>
      <c r="N18" s="157"/>
      <c r="O18" s="157"/>
      <c r="P18" s="157"/>
    </row>
    <row r="19" spans="1:16" ht="18" customHeight="1">
      <c r="A19" s="217"/>
      <c r="B19" s="216"/>
      <c r="C19" s="203" t="s">
        <v>41</v>
      </c>
      <c r="D19" s="77">
        <v>0</v>
      </c>
      <c r="E19" s="77">
        <f t="shared" si="0"/>
        <v>0</v>
      </c>
      <c r="F19" s="77">
        <v>0</v>
      </c>
      <c r="G19" s="76"/>
      <c r="H19" s="211"/>
      <c r="I19" s="95"/>
      <c r="J19" s="160"/>
      <c r="K19" s="160"/>
      <c r="L19" s="157"/>
      <c r="M19" s="157"/>
      <c r="N19" s="157"/>
      <c r="O19" s="157"/>
      <c r="P19" s="157"/>
    </row>
    <row r="20" spans="1:16" ht="18" customHeight="1">
      <c r="A20" s="76"/>
      <c r="B20" s="216"/>
      <c r="C20" s="203" t="s">
        <v>42</v>
      </c>
      <c r="D20" s="77">
        <v>0</v>
      </c>
      <c r="E20" s="77">
        <f t="shared" si="0"/>
        <v>0</v>
      </c>
      <c r="F20" s="77">
        <v>0</v>
      </c>
      <c r="G20" s="76"/>
      <c r="H20" s="211"/>
      <c r="I20" s="95"/>
      <c r="J20" s="160"/>
      <c r="K20" s="157"/>
      <c r="L20" s="160"/>
      <c r="M20" s="157"/>
      <c r="N20" s="157"/>
      <c r="O20" s="157"/>
      <c r="P20" s="157"/>
    </row>
    <row r="21" spans="1:16" ht="18" customHeight="1">
      <c r="A21" s="76"/>
      <c r="B21" s="218"/>
      <c r="C21" s="203" t="s">
        <v>43</v>
      </c>
      <c r="D21" s="77">
        <v>0</v>
      </c>
      <c r="E21" s="77">
        <f t="shared" si="0"/>
        <v>0</v>
      </c>
      <c r="F21" s="77">
        <v>0</v>
      </c>
      <c r="G21" s="76"/>
      <c r="H21" s="211"/>
      <c r="I21" s="95"/>
      <c r="J21" s="160"/>
      <c r="K21" s="157"/>
      <c r="L21" s="157"/>
      <c r="M21" s="157"/>
      <c r="N21" s="157"/>
      <c r="O21" s="157"/>
      <c r="P21" s="157"/>
    </row>
    <row r="22" spans="1:16" ht="18" customHeight="1">
      <c r="A22" s="76"/>
      <c r="B22" s="218"/>
      <c r="C22" s="203" t="s">
        <v>44</v>
      </c>
      <c r="D22" s="77">
        <v>0</v>
      </c>
      <c r="E22" s="77">
        <f t="shared" si="0"/>
        <v>0</v>
      </c>
      <c r="F22" s="77">
        <v>0</v>
      </c>
      <c r="G22" s="76"/>
      <c r="H22" s="211"/>
      <c r="I22" s="95"/>
      <c r="J22" s="160"/>
      <c r="K22" s="160"/>
      <c r="L22" s="160"/>
      <c r="M22" s="157"/>
      <c r="N22" s="157"/>
      <c r="O22" s="157"/>
      <c r="P22" s="157"/>
    </row>
    <row r="23" spans="1:16" ht="18" customHeight="1">
      <c r="A23" s="25"/>
      <c r="B23" s="213"/>
      <c r="C23" s="203" t="s">
        <v>45</v>
      </c>
      <c r="D23" s="77">
        <v>0</v>
      </c>
      <c r="E23" s="77">
        <f t="shared" si="0"/>
        <v>0</v>
      </c>
      <c r="F23" s="77">
        <v>0</v>
      </c>
      <c r="G23" s="76"/>
      <c r="H23" s="211"/>
      <c r="I23" s="95"/>
      <c r="J23" s="160"/>
      <c r="K23" s="157"/>
      <c r="L23" s="160"/>
      <c r="M23" s="157"/>
      <c r="N23" s="157"/>
      <c r="O23" s="157"/>
      <c r="P23" s="157"/>
    </row>
    <row r="24" spans="1:16" ht="18" customHeight="1">
      <c r="A24" s="76"/>
      <c r="B24" s="213"/>
      <c r="C24" s="203" t="s">
        <v>46</v>
      </c>
      <c r="D24" s="77">
        <v>0</v>
      </c>
      <c r="E24" s="77">
        <f t="shared" si="0"/>
        <v>0</v>
      </c>
      <c r="F24" s="77">
        <v>0</v>
      </c>
      <c r="G24" s="76"/>
      <c r="H24" s="211"/>
      <c r="I24" s="95"/>
      <c r="J24" s="160"/>
      <c r="K24" s="160"/>
      <c r="L24" s="157"/>
      <c r="M24" s="157"/>
      <c r="N24" s="157"/>
      <c r="O24" s="157"/>
      <c r="P24" s="157"/>
    </row>
    <row r="25" spans="1:16" ht="18" customHeight="1">
      <c r="A25" s="217"/>
      <c r="B25" s="213"/>
      <c r="C25" s="203" t="s">
        <v>47</v>
      </c>
      <c r="D25" s="77">
        <v>349654.8</v>
      </c>
      <c r="E25" s="77">
        <f t="shared" si="0"/>
        <v>349654.8</v>
      </c>
      <c r="F25" s="77">
        <v>0</v>
      </c>
      <c r="G25" s="76"/>
      <c r="H25" s="211"/>
      <c r="I25" s="95"/>
      <c r="J25" s="160"/>
      <c r="K25" s="157"/>
      <c r="L25" s="157"/>
      <c r="M25" s="157"/>
      <c r="N25" s="157"/>
      <c r="O25" s="157"/>
      <c r="P25" s="157"/>
    </row>
    <row r="26" spans="1:16" ht="18" customHeight="1">
      <c r="A26" s="217"/>
      <c r="B26" s="213"/>
      <c r="C26" s="203" t="s">
        <v>48</v>
      </c>
      <c r="D26" s="77">
        <v>0</v>
      </c>
      <c r="E26" s="77">
        <f t="shared" si="0"/>
        <v>0</v>
      </c>
      <c r="F26" s="77">
        <v>0</v>
      </c>
      <c r="G26" s="76"/>
      <c r="H26" s="211"/>
      <c r="I26" s="95"/>
      <c r="J26" s="160"/>
      <c r="K26" s="160"/>
      <c r="L26" s="157"/>
      <c r="M26" s="157"/>
      <c r="N26" s="157"/>
      <c r="O26" s="157"/>
      <c r="P26" s="157"/>
    </row>
    <row r="27" spans="1:16" ht="18" customHeight="1">
      <c r="A27" s="217"/>
      <c r="B27" s="213"/>
      <c r="C27" s="203" t="s">
        <v>49</v>
      </c>
      <c r="D27" s="77">
        <v>0</v>
      </c>
      <c r="E27" s="77">
        <f t="shared" si="0"/>
        <v>0</v>
      </c>
      <c r="F27" s="77">
        <v>0</v>
      </c>
      <c r="G27" s="76"/>
      <c r="H27" s="211"/>
      <c r="I27" s="95"/>
      <c r="J27" s="160"/>
      <c r="K27" s="160"/>
      <c r="L27" s="157"/>
      <c r="M27" s="157"/>
      <c r="N27" s="157"/>
      <c r="O27" s="157"/>
      <c r="P27" s="157"/>
    </row>
    <row r="28" spans="1:16" ht="18" customHeight="1">
      <c r="A28" s="76"/>
      <c r="B28" s="218"/>
      <c r="C28" s="203" t="s">
        <v>50</v>
      </c>
      <c r="D28" s="77">
        <v>0</v>
      </c>
      <c r="E28" s="77">
        <f t="shared" si="0"/>
        <v>0</v>
      </c>
      <c r="F28" s="77">
        <v>0</v>
      </c>
      <c r="G28" s="76"/>
      <c r="H28" s="211"/>
      <c r="I28" s="95"/>
      <c r="J28" s="160"/>
      <c r="K28" s="160"/>
      <c r="L28" s="160"/>
      <c r="M28" s="157"/>
      <c r="N28" s="160"/>
      <c r="O28" s="157"/>
      <c r="P28" s="160"/>
    </row>
    <row r="29" spans="1:16" ht="18" customHeight="1">
      <c r="A29" s="76"/>
      <c r="B29" s="218"/>
      <c r="C29" s="203" t="s">
        <v>51</v>
      </c>
      <c r="D29" s="77">
        <v>0</v>
      </c>
      <c r="E29" s="77">
        <f t="shared" si="0"/>
        <v>0</v>
      </c>
      <c r="F29" s="77">
        <v>0</v>
      </c>
      <c r="G29" s="76"/>
      <c r="H29" s="211"/>
      <c r="I29" s="95"/>
      <c r="J29" s="160"/>
      <c r="K29" s="160"/>
      <c r="L29" s="160"/>
      <c r="M29" s="157"/>
      <c r="N29" s="157"/>
      <c r="O29" s="157"/>
      <c r="P29" s="157"/>
    </row>
    <row r="30" spans="1:16" ht="18" customHeight="1">
      <c r="A30" s="76"/>
      <c r="B30" s="218"/>
      <c r="C30" s="203" t="s">
        <v>52</v>
      </c>
      <c r="D30" s="77">
        <v>0</v>
      </c>
      <c r="E30" s="77">
        <f t="shared" si="0"/>
        <v>0</v>
      </c>
      <c r="F30" s="77">
        <v>0</v>
      </c>
      <c r="G30" s="76"/>
      <c r="H30" s="211"/>
      <c r="I30" s="95"/>
      <c r="J30" s="160"/>
      <c r="K30" s="160"/>
      <c r="L30" s="160"/>
      <c r="M30" s="157"/>
      <c r="N30" s="157"/>
      <c r="O30" s="157"/>
      <c r="P30" s="157"/>
    </row>
    <row r="31" spans="1:16" ht="18" customHeight="1">
      <c r="A31" s="214"/>
      <c r="B31" s="219"/>
      <c r="C31" s="203" t="s">
        <v>53</v>
      </c>
      <c r="D31" s="77">
        <v>0</v>
      </c>
      <c r="E31" s="77">
        <f t="shared" si="0"/>
        <v>0</v>
      </c>
      <c r="F31" s="77">
        <v>0</v>
      </c>
      <c r="G31" s="76"/>
      <c r="H31" s="211"/>
      <c r="I31" s="95"/>
      <c r="J31" s="160"/>
      <c r="K31" s="157"/>
      <c r="L31" s="157"/>
      <c r="M31" s="157"/>
      <c r="N31" s="157"/>
      <c r="O31" s="157"/>
      <c r="P31" s="157"/>
    </row>
    <row r="32" spans="1:16" ht="18" customHeight="1">
      <c r="A32" s="214"/>
      <c r="B32" s="219"/>
      <c r="C32" s="203" t="s">
        <v>54</v>
      </c>
      <c r="D32" s="77">
        <v>0</v>
      </c>
      <c r="E32" s="77">
        <f t="shared" si="0"/>
        <v>0</v>
      </c>
      <c r="F32" s="77">
        <v>0</v>
      </c>
      <c r="G32" s="25"/>
      <c r="H32" s="211"/>
      <c r="I32" s="77"/>
      <c r="J32" s="160"/>
      <c r="K32" s="160"/>
      <c r="L32" s="157"/>
      <c r="M32" s="157"/>
      <c r="N32" s="157"/>
      <c r="O32" s="157"/>
      <c r="P32" s="157"/>
    </row>
    <row r="33" spans="1:16" ht="18" customHeight="1">
      <c r="A33" s="217"/>
      <c r="B33" s="212"/>
      <c r="C33" s="203" t="s">
        <v>55</v>
      </c>
      <c r="D33" s="77">
        <v>0</v>
      </c>
      <c r="E33" s="77">
        <f t="shared" si="0"/>
        <v>0</v>
      </c>
      <c r="F33" s="77">
        <v>0</v>
      </c>
      <c r="G33" s="214"/>
      <c r="H33" s="220"/>
      <c r="I33" s="178"/>
      <c r="J33" s="157"/>
      <c r="K33" s="157"/>
      <c r="L33" s="157"/>
      <c r="M33" s="157"/>
      <c r="N33" s="157"/>
      <c r="O33" s="157"/>
      <c r="P33" s="157"/>
    </row>
    <row r="34" spans="1:16" ht="18" customHeight="1">
      <c r="A34" s="217"/>
      <c r="B34" s="213"/>
      <c r="C34" s="203" t="s">
        <v>56</v>
      </c>
      <c r="D34" s="77">
        <v>0</v>
      </c>
      <c r="E34" s="77">
        <f t="shared" si="0"/>
        <v>0</v>
      </c>
      <c r="F34" s="77">
        <v>0</v>
      </c>
      <c r="G34" s="25"/>
      <c r="H34" s="211"/>
      <c r="I34" s="171"/>
      <c r="J34" s="157"/>
      <c r="K34" s="157"/>
      <c r="L34" s="157"/>
      <c r="M34" s="157"/>
      <c r="N34" s="157"/>
      <c r="O34" s="157"/>
      <c r="P34" s="157"/>
    </row>
    <row r="35" spans="1:16" ht="18" customHeight="1">
      <c r="A35" s="221"/>
      <c r="B35" s="211"/>
      <c r="C35" s="222"/>
      <c r="D35" s="179"/>
      <c r="E35" s="95"/>
      <c r="F35" s="95"/>
      <c r="G35" s="214"/>
      <c r="H35" s="220"/>
      <c r="I35" s="178"/>
      <c r="J35" s="157"/>
      <c r="K35" s="157"/>
      <c r="L35" s="157"/>
      <c r="M35" s="157"/>
      <c r="N35" s="157"/>
      <c r="O35" s="157"/>
      <c r="P35" s="157"/>
    </row>
    <row r="36" spans="1:16" ht="18" customHeight="1">
      <c r="A36" s="223" t="s">
        <v>57</v>
      </c>
      <c r="B36" s="224">
        <f>B7+B11</f>
        <v>13499546.88</v>
      </c>
      <c r="C36" s="79" t="s">
        <v>58</v>
      </c>
      <c r="D36" s="183">
        <f>SUM(D6:D34)</f>
        <v>13499546.88</v>
      </c>
      <c r="E36" s="94">
        <f>SUM(E6:E34)</f>
        <v>13499546.88</v>
      </c>
      <c r="F36" s="94">
        <f>SUM(F6:F34)</f>
        <v>0</v>
      </c>
      <c r="G36" s="79" t="s">
        <v>59</v>
      </c>
      <c r="H36" s="225">
        <f>SUM(H7:H9)</f>
        <v>13499546.879999999</v>
      </c>
      <c r="I36" s="184">
        <f>SUM(I7:I9)</f>
        <v>0</v>
      </c>
      <c r="J36" s="185"/>
      <c r="K36" s="185"/>
      <c r="L36" s="185"/>
      <c r="M36" s="185"/>
      <c r="N36" s="185"/>
      <c r="O36" s="185"/>
      <c r="P36" s="185"/>
    </row>
    <row r="37" spans="1:16" ht="23.25" customHeight="1">
      <c r="A37" s="226" t="s">
        <v>60</v>
      </c>
      <c r="B37" s="53">
        <v>0</v>
      </c>
      <c r="C37" s="227" t="s">
        <v>61</v>
      </c>
      <c r="D37" s="228"/>
      <c r="E37" s="229"/>
      <c r="F37" s="230"/>
      <c r="G37" s="231" t="s">
        <v>62</v>
      </c>
      <c r="H37" s="52">
        <v>0</v>
      </c>
      <c r="I37" s="53">
        <v>0</v>
      </c>
      <c r="J37" s="240"/>
      <c r="K37" s="185"/>
      <c r="L37" s="185"/>
      <c r="M37" s="185"/>
      <c r="N37" s="185"/>
      <c r="O37" s="185"/>
      <c r="P37" s="185"/>
    </row>
    <row r="38" spans="1:16" ht="18" customHeight="1">
      <c r="A38" s="217"/>
      <c r="B38" s="212"/>
      <c r="C38" s="214"/>
      <c r="D38" s="228"/>
      <c r="E38" s="232"/>
      <c r="F38" s="233"/>
      <c r="G38" s="214"/>
      <c r="H38" s="234"/>
      <c r="I38" s="166"/>
      <c r="J38" s="160"/>
      <c r="K38" s="157"/>
      <c r="L38" s="157"/>
      <c r="M38" s="157"/>
      <c r="N38" s="157"/>
      <c r="O38" s="157"/>
      <c r="P38" s="157"/>
    </row>
    <row r="39" spans="1:16" ht="18" customHeight="1">
      <c r="A39" s="217"/>
      <c r="B39" s="224"/>
      <c r="C39" s="214"/>
      <c r="D39" s="228"/>
      <c r="E39" s="94"/>
      <c r="F39" s="235"/>
      <c r="G39" s="236"/>
      <c r="H39" s="211"/>
      <c r="I39" s="94"/>
      <c r="J39" s="157"/>
      <c r="K39" s="157"/>
      <c r="L39" s="157"/>
      <c r="M39" s="157"/>
      <c r="N39" s="157"/>
      <c r="O39" s="157"/>
      <c r="P39" s="157"/>
    </row>
    <row r="40" spans="1:16" ht="18" customHeight="1">
      <c r="A40" s="25" t="s">
        <v>63</v>
      </c>
      <c r="B40" s="110">
        <f>B36+B37</f>
        <v>13499546.88</v>
      </c>
      <c r="C40" s="25" t="s">
        <v>64</v>
      </c>
      <c r="D40" s="237">
        <f>SUM(D6:D34)</f>
        <v>13499546.88</v>
      </c>
      <c r="E40" s="94">
        <f>SUM(E36:E37)</f>
        <v>13499546.88</v>
      </c>
      <c r="F40" s="238">
        <f>SUM(F36:F37)</f>
        <v>0</v>
      </c>
      <c r="G40" s="25" t="s">
        <v>64</v>
      </c>
      <c r="H40" s="211">
        <f>SUM(H36:H37)</f>
        <v>13499546.879999999</v>
      </c>
      <c r="I40" s="169">
        <f>SUM(I36:I37)</f>
        <v>0</v>
      </c>
      <c r="J40" s="157"/>
      <c r="K40" s="157"/>
      <c r="L40" s="157"/>
      <c r="M40" s="157"/>
      <c r="N40" s="157"/>
      <c r="O40" s="157"/>
      <c r="P40" s="157"/>
    </row>
    <row r="41" spans="1:16" ht="15.75" customHeight="1">
      <c r="A41" s="103"/>
      <c r="C41" s="101"/>
      <c r="D41" s="191"/>
      <c r="E41" s="101"/>
      <c r="F41" s="101"/>
      <c r="G41" s="101"/>
      <c r="H41" s="101"/>
      <c r="I41" s="103"/>
      <c r="J41" s="103"/>
      <c r="K41" s="103"/>
      <c r="L41" s="103"/>
      <c r="M41" s="103"/>
      <c r="N41" s="103"/>
      <c r="O41" s="103"/>
      <c r="P41" s="103"/>
    </row>
    <row r="42" spans="1:16" ht="15.75" customHeight="1">
      <c r="A42" s="103"/>
      <c r="B42" s="101"/>
      <c r="C42" s="101"/>
      <c r="D42" s="191"/>
      <c r="E42" s="101"/>
      <c r="F42" s="101"/>
      <c r="G42" s="101"/>
      <c r="H42" s="101"/>
      <c r="I42" s="103"/>
      <c r="J42" s="103"/>
      <c r="K42" s="103"/>
      <c r="L42" s="103"/>
      <c r="M42" s="103"/>
      <c r="N42" s="103"/>
      <c r="O42" s="103"/>
      <c r="P42" s="103"/>
    </row>
    <row r="43" spans="1:16" ht="15.75" customHeight="1">
      <c r="A43" s="103"/>
      <c r="B43" s="101"/>
      <c r="C43" s="101"/>
      <c r="D43" s="191"/>
      <c r="E43" s="101"/>
      <c r="F43" s="101"/>
      <c r="G43" s="101"/>
      <c r="H43" s="101"/>
      <c r="I43" s="103"/>
      <c r="J43" s="103"/>
      <c r="K43" s="103"/>
      <c r="L43" s="103"/>
      <c r="M43" s="103"/>
      <c r="N43" s="103"/>
      <c r="O43" s="103"/>
      <c r="P43" s="103"/>
    </row>
    <row r="44" spans="1:16" ht="12.75" customHeight="1">
      <c r="A44" s="103"/>
      <c r="B44" s="101"/>
      <c r="C44" s="101"/>
      <c r="D44" s="191"/>
      <c r="E44" s="101"/>
      <c r="F44" s="101"/>
      <c r="G44" s="103"/>
      <c r="H44" s="103"/>
      <c r="I44" s="101"/>
      <c r="J44" s="103"/>
      <c r="K44" s="103"/>
      <c r="L44" s="103"/>
      <c r="M44" s="103"/>
      <c r="N44" s="103"/>
      <c r="O44" s="103"/>
      <c r="P44" s="103"/>
    </row>
    <row r="45" spans="1:16" ht="12.75" customHeight="1">
      <c r="A45" s="103"/>
      <c r="B45" s="101"/>
      <c r="C45" s="101"/>
      <c r="D45" s="191"/>
      <c r="E45" s="101"/>
      <c r="F45" s="101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12.75" customHeight="1">
      <c r="A46" s="103"/>
      <c r="B46" s="103"/>
      <c r="C46" s="101"/>
      <c r="D46" s="191"/>
      <c r="E46" s="101"/>
      <c r="F46" s="101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12.75" customHeight="1">
      <c r="A47" s="103"/>
      <c r="B47" s="103"/>
      <c r="C47" s="101"/>
      <c r="D47" s="191"/>
      <c r="E47" s="101"/>
      <c r="F47" s="101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2.75" customHeight="1">
      <c r="A48" s="103"/>
      <c r="B48" s="103"/>
      <c r="C48" s="101"/>
      <c r="D48" s="191"/>
      <c r="E48" s="101"/>
      <c r="F48" s="101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12.75" customHeight="1">
      <c r="A49" s="103"/>
      <c r="B49" s="103"/>
      <c r="C49" s="101"/>
      <c r="D49" s="191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2.75" customHeight="1">
      <c r="A50" s="103"/>
      <c r="B50" s="103"/>
      <c r="C50" s="101"/>
      <c r="D50" s="191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12.75" customHeight="1">
      <c r="A51" s="103"/>
      <c r="B51" s="103"/>
      <c r="C51" s="101"/>
      <c r="D51" s="191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2.75" customHeight="1">
      <c r="A52" s="103"/>
      <c r="B52" s="103"/>
      <c r="C52" s="101"/>
      <c r="D52" s="191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scale="7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7"/>
      <c r="C1" s="87"/>
      <c r="D1" s="96"/>
      <c r="E1" s="97"/>
      <c r="F1" s="97"/>
      <c r="G1" s="88"/>
      <c r="H1" s="56"/>
    </row>
    <row r="2" spans="1:8" ht="20.25" customHeight="1">
      <c r="A2" s="129" t="s">
        <v>66</v>
      </c>
      <c r="B2" s="192"/>
      <c r="C2" s="192"/>
      <c r="D2" s="192"/>
      <c r="E2" s="192"/>
      <c r="F2" s="192"/>
      <c r="G2" s="192"/>
      <c r="H2" s="99"/>
    </row>
    <row r="3" spans="1:8" ht="16.5" customHeight="1">
      <c r="A3" s="58"/>
      <c r="B3" s="58"/>
      <c r="C3" s="58"/>
      <c r="D3" s="100"/>
      <c r="E3" s="101"/>
      <c r="F3" s="101"/>
      <c r="G3" s="90" t="s">
        <v>5</v>
      </c>
      <c r="H3" s="103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91" t="s">
        <v>70</v>
      </c>
      <c r="H4" s="104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4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4"/>
    </row>
    <row r="7" spans="1:8" ht="19.5" customHeight="1">
      <c r="A7" s="92" t="s">
        <v>76</v>
      </c>
      <c r="B7" s="92" t="s">
        <v>76</v>
      </c>
      <c r="C7" s="92" t="s">
        <v>76</v>
      </c>
      <c r="D7" s="92" t="s">
        <v>76</v>
      </c>
      <c r="E7" s="66">
        <v>1</v>
      </c>
      <c r="F7" s="92">
        <v>2</v>
      </c>
      <c r="G7" s="92">
        <v>3</v>
      </c>
      <c r="H7" s="106"/>
    </row>
    <row r="8" spans="1:8" ht="15.75" customHeight="1">
      <c r="A8" s="107"/>
      <c r="B8" s="107"/>
      <c r="C8" s="107"/>
      <c r="D8" s="124" t="s">
        <v>77</v>
      </c>
      <c r="E8" s="125">
        <v>13499546.88</v>
      </c>
      <c r="F8" s="125">
        <v>5779546.88</v>
      </c>
      <c r="G8" s="77">
        <v>7720000</v>
      </c>
      <c r="H8" s="104"/>
    </row>
    <row r="9" spans="1:8" ht="15.75" customHeight="1">
      <c r="A9" s="107" t="s">
        <v>78</v>
      </c>
      <c r="B9" s="107"/>
      <c r="C9" s="107"/>
      <c r="D9" s="124" t="s">
        <v>79</v>
      </c>
      <c r="E9" s="125">
        <v>12899303.28</v>
      </c>
      <c r="F9" s="125">
        <v>5179303.28</v>
      </c>
      <c r="G9" s="77">
        <v>7720000</v>
      </c>
      <c r="H9" s="104"/>
    </row>
    <row r="10" spans="1:8" ht="15.75" customHeight="1">
      <c r="A10" s="107"/>
      <c r="B10" s="107" t="s">
        <v>80</v>
      </c>
      <c r="C10" s="107"/>
      <c r="D10" s="124" t="s">
        <v>81</v>
      </c>
      <c r="E10" s="125">
        <v>4740923.5</v>
      </c>
      <c r="F10" s="125">
        <v>4340923.5</v>
      </c>
      <c r="G10" s="77">
        <v>400000</v>
      </c>
      <c r="H10" s="104"/>
    </row>
    <row r="11" spans="1:8" ht="15.75" customHeight="1">
      <c r="A11" s="107" t="s">
        <v>82</v>
      </c>
      <c r="B11" s="107" t="s">
        <v>83</v>
      </c>
      <c r="C11" s="107" t="s">
        <v>84</v>
      </c>
      <c r="D11" s="124" t="s">
        <v>85</v>
      </c>
      <c r="E11" s="125">
        <v>4640923.5</v>
      </c>
      <c r="F11" s="125">
        <v>4340923.5</v>
      </c>
      <c r="G11" s="77">
        <v>300000</v>
      </c>
      <c r="H11" s="198"/>
    </row>
    <row r="12" spans="1:8" ht="15.75" customHeight="1">
      <c r="A12" s="107" t="s">
        <v>82</v>
      </c>
      <c r="B12" s="107" t="s">
        <v>83</v>
      </c>
      <c r="C12" s="107" t="s">
        <v>86</v>
      </c>
      <c r="D12" s="124" t="s">
        <v>87</v>
      </c>
      <c r="E12" s="125">
        <v>100000</v>
      </c>
      <c r="F12" s="125">
        <v>0</v>
      </c>
      <c r="G12" s="77">
        <v>100000</v>
      </c>
      <c r="H12" s="198"/>
    </row>
    <row r="13" spans="1:8" ht="15.75" customHeight="1">
      <c r="A13" s="107"/>
      <c r="B13" s="107" t="s">
        <v>88</v>
      </c>
      <c r="C13" s="107"/>
      <c r="D13" s="124" t="s">
        <v>89</v>
      </c>
      <c r="E13" s="125">
        <v>791749.2</v>
      </c>
      <c r="F13" s="125">
        <v>791749.2</v>
      </c>
      <c r="G13" s="77">
        <v>0</v>
      </c>
      <c r="H13" s="198"/>
    </row>
    <row r="14" spans="1:8" ht="15.75" customHeight="1">
      <c r="A14" s="107" t="s">
        <v>82</v>
      </c>
      <c r="B14" s="107" t="s">
        <v>90</v>
      </c>
      <c r="C14" s="107" t="s">
        <v>80</v>
      </c>
      <c r="D14" s="124" t="s">
        <v>91</v>
      </c>
      <c r="E14" s="125">
        <v>325538.4</v>
      </c>
      <c r="F14" s="125">
        <v>325538.4</v>
      </c>
      <c r="G14" s="77">
        <v>0</v>
      </c>
      <c r="H14" s="104"/>
    </row>
    <row r="15" spans="1:8" ht="15.75" customHeight="1">
      <c r="A15" s="107" t="s">
        <v>82</v>
      </c>
      <c r="B15" s="107" t="s">
        <v>90</v>
      </c>
      <c r="C15" s="107" t="s">
        <v>88</v>
      </c>
      <c r="D15" s="124" t="s">
        <v>92</v>
      </c>
      <c r="E15" s="125">
        <v>466210.8</v>
      </c>
      <c r="F15" s="125">
        <v>466210.8</v>
      </c>
      <c r="G15" s="77">
        <v>0</v>
      </c>
      <c r="H15" s="104"/>
    </row>
    <row r="16" spans="1:8" ht="15.75" customHeight="1">
      <c r="A16" s="107"/>
      <c r="B16" s="107" t="s">
        <v>93</v>
      </c>
      <c r="C16" s="107"/>
      <c r="D16" s="124" t="s">
        <v>94</v>
      </c>
      <c r="E16" s="125">
        <v>7320000</v>
      </c>
      <c r="F16" s="125">
        <v>0</v>
      </c>
      <c r="G16" s="77">
        <v>7320000</v>
      </c>
      <c r="H16" s="104"/>
    </row>
    <row r="17" spans="1:8" ht="15.75" customHeight="1">
      <c r="A17" s="107" t="s">
        <v>82</v>
      </c>
      <c r="B17" s="107" t="s">
        <v>95</v>
      </c>
      <c r="C17" s="107" t="s">
        <v>96</v>
      </c>
      <c r="D17" s="124" t="s">
        <v>97</v>
      </c>
      <c r="E17" s="125">
        <v>1550000</v>
      </c>
      <c r="F17" s="125">
        <v>0</v>
      </c>
      <c r="G17" s="77">
        <v>1550000</v>
      </c>
      <c r="H17" s="104"/>
    </row>
    <row r="18" spans="1:8" ht="15.75" customHeight="1">
      <c r="A18" s="107" t="s">
        <v>82</v>
      </c>
      <c r="B18" s="107" t="s">
        <v>95</v>
      </c>
      <c r="C18" s="107" t="s">
        <v>88</v>
      </c>
      <c r="D18" s="124" t="s">
        <v>98</v>
      </c>
      <c r="E18" s="125">
        <v>5470000</v>
      </c>
      <c r="F18" s="125">
        <v>0</v>
      </c>
      <c r="G18" s="77">
        <v>5470000</v>
      </c>
      <c r="H18" s="104"/>
    </row>
    <row r="19" spans="1:8" ht="15.75" customHeight="1">
      <c r="A19" s="107" t="s">
        <v>82</v>
      </c>
      <c r="B19" s="107" t="s">
        <v>95</v>
      </c>
      <c r="C19" s="107" t="s">
        <v>99</v>
      </c>
      <c r="D19" s="124" t="s">
        <v>100</v>
      </c>
      <c r="E19" s="125">
        <v>300000</v>
      </c>
      <c r="F19" s="125">
        <v>0</v>
      </c>
      <c r="G19" s="77">
        <v>300000</v>
      </c>
      <c r="H19" s="104"/>
    </row>
    <row r="20" spans="1:8" ht="15.75" customHeight="1">
      <c r="A20" s="107"/>
      <c r="B20" s="107" t="s">
        <v>99</v>
      </c>
      <c r="C20" s="107"/>
      <c r="D20" s="124" t="s">
        <v>101</v>
      </c>
      <c r="E20" s="125">
        <v>46630.58</v>
      </c>
      <c r="F20" s="125">
        <v>46630.58</v>
      </c>
      <c r="G20" s="77">
        <v>0</v>
      </c>
      <c r="H20" s="104"/>
    </row>
    <row r="21" spans="1:8" ht="15.75" customHeight="1">
      <c r="A21" s="107" t="s">
        <v>82</v>
      </c>
      <c r="B21" s="107" t="s">
        <v>102</v>
      </c>
      <c r="C21" s="107" t="s">
        <v>99</v>
      </c>
      <c r="D21" s="124" t="s">
        <v>103</v>
      </c>
      <c r="E21" s="125">
        <v>46630.58</v>
      </c>
      <c r="F21" s="125">
        <v>46630.58</v>
      </c>
      <c r="G21" s="77">
        <v>0</v>
      </c>
      <c r="H21" s="104"/>
    </row>
    <row r="22" spans="1:8" ht="15.75" customHeight="1">
      <c r="A22" s="107" t="s">
        <v>104</v>
      </c>
      <c r="B22" s="107"/>
      <c r="C22" s="107"/>
      <c r="D22" s="124" t="s">
        <v>105</v>
      </c>
      <c r="E22" s="125">
        <v>250588.8</v>
      </c>
      <c r="F22" s="125">
        <v>250588.8</v>
      </c>
      <c r="G22" s="77">
        <v>0</v>
      </c>
      <c r="H22" s="104"/>
    </row>
    <row r="23" spans="1:8" ht="15.75" customHeight="1">
      <c r="A23" s="107"/>
      <c r="B23" s="107" t="s">
        <v>106</v>
      </c>
      <c r="C23" s="107"/>
      <c r="D23" s="124" t="s">
        <v>107</v>
      </c>
      <c r="E23" s="125">
        <v>250588.8</v>
      </c>
      <c r="F23" s="125">
        <v>250588.8</v>
      </c>
      <c r="G23" s="77">
        <v>0</v>
      </c>
      <c r="H23" s="104"/>
    </row>
    <row r="24" spans="1:8" ht="15.75" customHeight="1">
      <c r="A24" s="107" t="s">
        <v>108</v>
      </c>
      <c r="B24" s="107" t="s">
        <v>109</v>
      </c>
      <c r="C24" s="107" t="s">
        <v>80</v>
      </c>
      <c r="D24" s="124" t="s">
        <v>110</v>
      </c>
      <c r="E24" s="125">
        <v>250588.8</v>
      </c>
      <c r="F24" s="125">
        <v>250588.8</v>
      </c>
      <c r="G24" s="77">
        <v>0</v>
      </c>
      <c r="H24" s="104"/>
    </row>
    <row r="25" spans="1:8" ht="15.75" customHeight="1">
      <c r="A25" s="107" t="s">
        <v>111</v>
      </c>
      <c r="B25" s="107"/>
      <c r="C25" s="107"/>
      <c r="D25" s="124" t="s">
        <v>112</v>
      </c>
      <c r="E25" s="125">
        <v>349654.8</v>
      </c>
      <c r="F25" s="125">
        <v>349654.8</v>
      </c>
      <c r="G25" s="77">
        <v>0</v>
      </c>
      <c r="H25" s="104"/>
    </row>
    <row r="26" spans="1:7" ht="15.75" customHeight="1">
      <c r="A26" s="107"/>
      <c r="B26" s="107" t="s">
        <v>113</v>
      </c>
      <c r="C26" s="107"/>
      <c r="D26" s="124" t="s">
        <v>114</v>
      </c>
      <c r="E26" s="125">
        <v>349654.8</v>
      </c>
      <c r="F26" s="125">
        <v>349654.8</v>
      </c>
      <c r="G26" s="77">
        <v>0</v>
      </c>
    </row>
    <row r="27" spans="1:7" ht="15.75" customHeight="1">
      <c r="A27" s="107" t="s">
        <v>115</v>
      </c>
      <c r="B27" s="107" t="s">
        <v>116</v>
      </c>
      <c r="C27" s="107" t="s">
        <v>80</v>
      </c>
      <c r="D27" s="124" t="s">
        <v>117</v>
      </c>
      <c r="E27" s="125">
        <v>349654.8</v>
      </c>
      <c r="F27" s="125">
        <v>349654.8</v>
      </c>
      <c r="G27" s="77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 scale="7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118</v>
      </c>
      <c r="B1" s="96"/>
      <c r="C1" s="96"/>
      <c r="D1" s="56"/>
      <c r="E1" s="56"/>
    </row>
    <row r="2" spans="1:5" ht="24.75" customHeight="1">
      <c r="A2" s="129" t="s">
        <v>119</v>
      </c>
      <c r="B2" s="192"/>
      <c r="C2" s="192"/>
      <c r="D2" s="99"/>
      <c r="E2" s="99"/>
    </row>
    <row r="3" spans="1:5" ht="19.5" customHeight="1">
      <c r="A3" s="58"/>
      <c r="B3" s="100"/>
      <c r="C3" s="102" t="s">
        <v>5</v>
      </c>
      <c r="D3" s="103"/>
      <c r="E3" s="103"/>
    </row>
    <row r="4" spans="1:5" ht="18.75" customHeight="1">
      <c r="A4" s="193" t="s">
        <v>120</v>
      </c>
      <c r="B4" s="194"/>
      <c r="C4" s="195" t="s">
        <v>69</v>
      </c>
      <c r="D4" s="104"/>
      <c r="E4" s="104"/>
    </row>
    <row r="5" spans="1:5" ht="12" customHeight="1">
      <c r="A5" s="196" t="s">
        <v>71</v>
      </c>
      <c r="B5" s="61" t="s">
        <v>72</v>
      </c>
      <c r="C5" s="61"/>
      <c r="D5" s="104"/>
      <c r="E5" s="104"/>
    </row>
    <row r="6" spans="1:5" ht="12" customHeight="1">
      <c r="A6" s="196"/>
      <c r="B6" s="61"/>
      <c r="C6" s="61"/>
      <c r="D6" s="104"/>
      <c r="E6" s="104"/>
    </row>
    <row r="7" spans="1:5" ht="18" customHeight="1">
      <c r="A7" s="61" t="s">
        <v>76</v>
      </c>
      <c r="B7" s="92" t="s">
        <v>76</v>
      </c>
      <c r="C7" s="92">
        <v>1</v>
      </c>
      <c r="D7" s="106"/>
      <c r="E7" s="117"/>
    </row>
    <row r="8" spans="1:5" ht="17.25" customHeight="1">
      <c r="A8" s="107"/>
      <c r="B8" s="108" t="s">
        <v>77</v>
      </c>
      <c r="C8" s="109">
        <v>5779546.88</v>
      </c>
      <c r="D8" s="106"/>
      <c r="E8" s="106"/>
    </row>
    <row r="9" spans="1:5" ht="17.25" customHeight="1">
      <c r="A9" s="107" t="s">
        <v>121</v>
      </c>
      <c r="B9" s="108" t="s">
        <v>122</v>
      </c>
      <c r="C9" s="109">
        <v>4605362.48</v>
      </c>
      <c r="D9" s="114"/>
      <c r="E9" s="106"/>
    </row>
    <row r="10" spans="1:5" ht="17.25" customHeight="1">
      <c r="A10" s="107" t="s">
        <v>123</v>
      </c>
      <c r="B10" s="108" t="s">
        <v>124</v>
      </c>
      <c r="C10" s="109">
        <v>1371757.2</v>
      </c>
      <c r="D10" s="114"/>
      <c r="E10" s="197"/>
    </row>
    <row r="11" spans="1:5" ht="17.25" customHeight="1">
      <c r="A11" s="107" t="s">
        <v>125</v>
      </c>
      <c r="B11" s="108" t="s">
        <v>126</v>
      </c>
      <c r="C11" s="109">
        <v>1705424.4</v>
      </c>
      <c r="D11" s="114"/>
      <c r="E11" s="114"/>
    </row>
    <row r="12" spans="1:5" ht="17.25" customHeight="1">
      <c r="A12" s="107" t="s">
        <v>127</v>
      </c>
      <c r="B12" s="108" t="s">
        <v>128</v>
      </c>
      <c r="C12" s="109">
        <v>98646.9</v>
      </c>
      <c r="D12" s="114"/>
      <c r="E12" s="106"/>
    </row>
    <row r="13" spans="1:5" ht="17.25" customHeight="1">
      <c r="A13" s="107" t="s">
        <v>129</v>
      </c>
      <c r="B13" s="108" t="s">
        <v>130</v>
      </c>
      <c r="C13" s="109">
        <v>466210.8</v>
      </c>
      <c r="D13" s="114"/>
      <c r="E13" s="106"/>
    </row>
    <row r="14" spans="1:5" ht="17.25" customHeight="1">
      <c r="A14" s="107" t="s">
        <v>131</v>
      </c>
      <c r="B14" s="108" t="s">
        <v>132</v>
      </c>
      <c r="C14" s="109">
        <v>250588.8</v>
      </c>
      <c r="D14" s="106"/>
      <c r="E14" s="106"/>
    </row>
    <row r="15" spans="1:5" ht="17.25" customHeight="1">
      <c r="A15" s="107" t="s">
        <v>133</v>
      </c>
      <c r="B15" s="108" t="s">
        <v>134</v>
      </c>
      <c r="C15" s="109">
        <v>46630.58</v>
      </c>
      <c r="D15" s="106"/>
      <c r="E15" s="106"/>
    </row>
    <row r="16" spans="1:5" ht="17.25" customHeight="1">
      <c r="A16" s="107" t="s">
        <v>135</v>
      </c>
      <c r="B16" s="108" t="s">
        <v>136</v>
      </c>
      <c r="C16" s="109">
        <v>349654.8</v>
      </c>
      <c r="D16" s="114"/>
      <c r="E16" s="106"/>
    </row>
    <row r="17" spans="1:5" ht="17.25" customHeight="1">
      <c r="A17" s="107" t="s">
        <v>137</v>
      </c>
      <c r="B17" s="108" t="s">
        <v>138</v>
      </c>
      <c r="C17" s="109">
        <v>316449</v>
      </c>
      <c r="D17" s="114"/>
      <c r="E17" s="106"/>
    </row>
    <row r="18" spans="1:5" ht="17.25" customHeight="1">
      <c r="A18" s="107" t="s">
        <v>139</v>
      </c>
      <c r="B18" s="108" t="s">
        <v>140</v>
      </c>
      <c r="C18" s="109">
        <v>818986</v>
      </c>
      <c r="D18" s="106"/>
      <c r="E18" s="106"/>
    </row>
    <row r="19" spans="1:5" ht="17.25" customHeight="1">
      <c r="A19" s="107" t="s">
        <v>141</v>
      </c>
      <c r="B19" s="108" t="s">
        <v>142</v>
      </c>
      <c r="C19" s="109">
        <v>30000</v>
      </c>
      <c r="D19" s="106"/>
      <c r="E19" s="106"/>
    </row>
    <row r="20" spans="1:5" ht="17.25" customHeight="1">
      <c r="A20" s="107" t="s">
        <v>143</v>
      </c>
      <c r="B20" s="108" t="s">
        <v>144</v>
      </c>
      <c r="C20" s="109">
        <v>20000</v>
      </c>
      <c r="D20" s="106"/>
      <c r="E20" s="106"/>
    </row>
    <row r="21" spans="1:5" ht="17.25" customHeight="1">
      <c r="A21" s="107" t="s">
        <v>145</v>
      </c>
      <c r="B21" s="108" t="s">
        <v>146</v>
      </c>
      <c r="C21" s="109">
        <v>20000</v>
      </c>
      <c r="D21" s="106"/>
      <c r="E21" s="106"/>
    </row>
    <row r="22" spans="1:5" ht="17.25" customHeight="1">
      <c r="A22" s="107" t="s">
        <v>147</v>
      </c>
      <c r="B22" s="108" t="s">
        <v>148</v>
      </c>
      <c r="C22" s="109">
        <v>19200</v>
      </c>
      <c r="D22" s="106"/>
      <c r="E22" s="106"/>
    </row>
    <row r="23" spans="1:5" ht="17.25" customHeight="1">
      <c r="A23" s="107" t="s">
        <v>149</v>
      </c>
      <c r="B23" s="108" t="s">
        <v>150</v>
      </c>
      <c r="C23" s="109">
        <v>10000</v>
      </c>
      <c r="D23" s="106"/>
      <c r="E23" s="106"/>
    </row>
    <row r="24" spans="1:5" ht="17.25" customHeight="1">
      <c r="A24" s="107" t="s">
        <v>151</v>
      </c>
      <c r="B24" s="108" t="s">
        <v>152</v>
      </c>
      <c r="C24" s="109">
        <v>31779</v>
      </c>
      <c r="D24" s="106"/>
      <c r="E24" s="106"/>
    </row>
    <row r="25" spans="1:5" ht="17.25" customHeight="1">
      <c r="A25" s="107" t="s">
        <v>153</v>
      </c>
      <c r="B25" s="108" t="s">
        <v>154</v>
      </c>
      <c r="C25" s="109">
        <v>66207</v>
      </c>
      <c r="D25" s="106"/>
      <c r="E25" s="106"/>
    </row>
    <row r="26" spans="1:5" ht="17.25" customHeight="1">
      <c r="A26" s="107" t="s">
        <v>155</v>
      </c>
      <c r="B26" s="108" t="s">
        <v>156</v>
      </c>
      <c r="C26" s="109">
        <v>8000</v>
      </c>
      <c r="D26" s="106"/>
      <c r="E26" s="106"/>
    </row>
    <row r="27" spans="1:5" ht="17.25" customHeight="1">
      <c r="A27" s="107" t="s">
        <v>157</v>
      </c>
      <c r="B27" s="108" t="s">
        <v>158</v>
      </c>
      <c r="C27" s="109">
        <v>613800</v>
      </c>
      <c r="D27" s="103"/>
      <c r="E27" s="103"/>
    </row>
    <row r="28" spans="1:3" ht="17.25" customHeight="1">
      <c r="A28" s="107" t="s">
        <v>159</v>
      </c>
      <c r="B28" s="108" t="s">
        <v>160</v>
      </c>
      <c r="C28" s="109">
        <v>355198.4</v>
      </c>
    </row>
    <row r="29" spans="1:3" ht="17.25" customHeight="1">
      <c r="A29" s="107" t="s">
        <v>161</v>
      </c>
      <c r="B29" s="108" t="s">
        <v>162</v>
      </c>
      <c r="C29" s="109">
        <v>154954.4</v>
      </c>
    </row>
    <row r="30" spans="1:3" ht="17.25" customHeight="1">
      <c r="A30" s="107" t="s">
        <v>163</v>
      </c>
      <c r="B30" s="108" t="s">
        <v>164</v>
      </c>
      <c r="C30" s="109">
        <v>174834</v>
      </c>
    </row>
    <row r="31" spans="1:3" ht="17.25" customHeight="1">
      <c r="A31" s="107" t="s">
        <v>165</v>
      </c>
      <c r="B31" s="108" t="s">
        <v>166</v>
      </c>
      <c r="C31" s="109">
        <v>25410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scale="9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167</v>
      </c>
      <c r="B1" s="96"/>
      <c r="C1" s="97"/>
      <c r="D1" s="137"/>
      <c r="E1" s="56"/>
      <c r="F1" s="134"/>
      <c r="G1" s="56"/>
      <c r="H1" s="56"/>
      <c r="I1" s="56"/>
      <c r="J1" s="56"/>
      <c r="K1" s="56"/>
      <c r="L1" s="56"/>
      <c r="M1" s="56"/>
    </row>
    <row r="2" spans="1:13" ht="23.25" customHeight="1">
      <c r="A2" s="129" t="s">
        <v>168</v>
      </c>
      <c r="B2" s="138"/>
      <c r="C2" s="138"/>
      <c r="D2" s="139"/>
      <c r="E2" s="138"/>
      <c r="F2" s="138"/>
      <c r="G2" s="99"/>
      <c r="H2" s="99"/>
      <c r="I2" s="99"/>
      <c r="J2" s="99"/>
      <c r="K2" s="99"/>
      <c r="L2" s="99"/>
      <c r="M2" s="99"/>
    </row>
    <row r="3" spans="1:13" ht="14.25" customHeight="1">
      <c r="A3" s="21"/>
      <c r="B3" s="140"/>
      <c r="C3" s="21"/>
      <c r="D3" s="141"/>
      <c r="E3" s="140"/>
      <c r="F3" s="142" t="s">
        <v>5</v>
      </c>
      <c r="G3" s="103"/>
      <c r="H3" s="103"/>
      <c r="I3" s="103"/>
      <c r="J3" s="103"/>
      <c r="K3" s="103"/>
      <c r="L3" s="103"/>
      <c r="M3" s="103"/>
    </row>
    <row r="4" spans="1:13" ht="22.5" customHeight="1">
      <c r="A4" s="143" t="s">
        <v>6</v>
      </c>
      <c r="B4" s="144"/>
      <c r="C4" s="145" t="s">
        <v>7</v>
      </c>
      <c r="D4" s="146"/>
      <c r="E4" s="147"/>
      <c r="F4" s="148"/>
      <c r="G4" s="149"/>
      <c r="H4" s="149"/>
      <c r="I4" s="149"/>
      <c r="J4" s="149"/>
      <c r="K4" s="149"/>
      <c r="L4" s="149"/>
      <c r="M4" s="149"/>
    </row>
    <row r="5" spans="1:13" ht="22.5" customHeight="1">
      <c r="A5" s="143" t="s">
        <v>8</v>
      </c>
      <c r="B5" s="150" t="s">
        <v>9</v>
      </c>
      <c r="C5" s="151" t="s">
        <v>10</v>
      </c>
      <c r="D5" s="150" t="s">
        <v>9</v>
      </c>
      <c r="E5" s="151" t="s">
        <v>14</v>
      </c>
      <c r="F5" s="150" t="s">
        <v>9</v>
      </c>
      <c r="G5" s="149"/>
      <c r="H5" s="149"/>
      <c r="I5" s="149"/>
      <c r="J5" s="149"/>
      <c r="K5" s="149"/>
      <c r="L5" s="149"/>
      <c r="M5" s="149"/>
    </row>
    <row r="6" spans="1:13" ht="18" customHeight="1">
      <c r="A6" s="152" t="s">
        <v>15</v>
      </c>
      <c r="B6" s="153"/>
      <c r="C6" s="152" t="s">
        <v>16</v>
      </c>
      <c r="D6" s="154">
        <v>0</v>
      </c>
      <c r="E6" s="155" t="s">
        <v>17</v>
      </c>
      <c r="F6" s="154">
        <v>5779546.88</v>
      </c>
      <c r="G6" s="156"/>
      <c r="H6" s="157"/>
      <c r="I6" s="157"/>
      <c r="J6" s="157"/>
      <c r="K6" s="157"/>
      <c r="L6" s="157"/>
      <c r="M6" s="157"/>
    </row>
    <row r="7" spans="1:13" ht="18" customHeight="1">
      <c r="A7" s="152" t="s">
        <v>18</v>
      </c>
      <c r="B7" s="158">
        <v>13499546.88</v>
      </c>
      <c r="C7" s="159" t="s">
        <v>19</v>
      </c>
      <c r="D7" s="154">
        <v>0</v>
      </c>
      <c r="E7" s="155" t="s">
        <v>20</v>
      </c>
      <c r="F7" s="77">
        <v>4960560.88</v>
      </c>
      <c r="G7" s="160"/>
      <c r="H7" s="160"/>
      <c r="I7" s="157"/>
      <c r="J7" s="157"/>
      <c r="K7" s="157"/>
      <c r="L7" s="157"/>
      <c r="M7" s="157"/>
    </row>
    <row r="8" spans="1:13" ht="18" customHeight="1">
      <c r="A8" s="152" t="s">
        <v>21</v>
      </c>
      <c r="B8" s="161">
        <v>0</v>
      </c>
      <c r="C8" s="152" t="s">
        <v>22</v>
      </c>
      <c r="D8" s="154">
        <v>0</v>
      </c>
      <c r="E8" s="155" t="s">
        <v>23</v>
      </c>
      <c r="F8" s="161">
        <v>818986</v>
      </c>
      <c r="G8" s="160"/>
      <c r="H8" s="160"/>
      <c r="I8" s="157"/>
      <c r="J8" s="157"/>
      <c r="K8" s="157"/>
      <c r="L8" s="157"/>
      <c r="M8" s="157"/>
    </row>
    <row r="9" spans="1:13" ht="18" customHeight="1">
      <c r="A9" s="152" t="s">
        <v>24</v>
      </c>
      <c r="B9" s="77">
        <v>0</v>
      </c>
      <c r="C9" s="152" t="s">
        <v>25</v>
      </c>
      <c r="D9" s="154">
        <v>0</v>
      </c>
      <c r="E9" s="155" t="s">
        <v>26</v>
      </c>
      <c r="F9" s="77">
        <v>7720000</v>
      </c>
      <c r="G9" s="160"/>
      <c r="H9" s="160"/>
      <c r="I9" s="157"/>
      <c r="J9" s="157"/>
      <c r="K9" s="157"/>
      <c r="L9" s="157"/>
      <c r="M9" s="157"/>
    </row>
    <row r="10" spans="1:13" ht="18" customHeight="1">
      <c r="A10" s="112" t="s">
        <v>27</v>
      </c>
      <c r="B10" s="162"/>
      <c r="C10" s="152" t="s">
        <v>28</v>
      </c>
      <c r="D10" s="154">
        <v>0</v>
      </c>
      <c r="E10" s="163" t="s">
        <v>29</v>
      </c>
      <c r="F10" s="164"/>
      <c r="G10" s="160"/>
      <c r="H10" s="157"/>
      <c r="I10" s="157"/>
      <c r="J10" s="157"/>
      <c r="K10" s="157"/>
      <c r="L10" s="157"/>
      <c r="M10" s="157"/>
    </row>
    <row r="11" spans="1:13" ht="18" customHeight="1">
      <c r="A11" s="152" t="s">
        <v>30</v>
      </c>
      <c r="B11" s="77">
        <v>0</v>
      </c>
      <c r="C11" s="152" t="s">
        <v>31</v>
      </c>
      <c r="D11" s="154">
        <v>0</v>
      </c>
      <c r="E11" s="163"/>
      <c r="F11" s="95"/>
      <c r="G11" s="157"/>
      <c r="H11" s="160"/>
      <c r="I11" s="157"/>
      <c r="J11" s="157"/>
      <c r="K11" s="157"/>
      <c r="L11" s="157"/>
      <c r="M11" s="157"/>
    </row>
    <row r="12" spans="1:13" ht="18" customHeight="1">
      <c r="A12" s="165" t="s">
        <v>32</v>
      </c>
      <c r="B12" s="166"/>
      <c r="C12" s="152" t="s">
        <v>33</v>
      </c>
      <c r="D12" s="154">
        <v>0</v>
      </c>
      <c r="E12" s="163"/>
      <c r="F12" s="95"/>
      <c r="G12" s="157"/>
      <c r="H12" s="157"/>
      <c r="I12" s="157"/>
      <c r="J12" s="160"/>
      <c r="K12" s="157"/>
      <c r="L12" s="157"/>
      <c r="M12" s="157"/>
    </row>
    <row r="13" spans="1:13" ht="18" customHeight="1">
      <c r="A13" s="165" t="s">
        <v>34</v>
      </c>
      <c r="B13" s="95"/>
      <c r="C13" s="152" t="s">
        <v>35</v>
      </c>
      <c r="D13" s="154">
        <v>12899303.28</v>
      </c>
      <c r="E13" s="163"/>
      <c r="F13" s="95"/>
      <c r="G13" s="157"/>
      <c r="H13" s="157"/>
      <c r="I13" s="157"/>
      <c r="J13" s="157"/>
      <c r="K13" s="157"/>
      <c r="L13" s="157"/>
      <c r="M13" s="157"/>
    </row>
    <row r="14" spans="1:13" ht="18" customHeight="1">
      <c r="A14" s="167"/>
      <c r="B14" s="168"/>
      <c r="C14" s="152" t="s">
        <v>36</v>
      </c>
      <c r="D14" s="154">
        <v>0</v>
      </c>
      <c r="E14" s="163"/>
      <c r="F14" s="95"/>
      <c r="G14" s="157"/>
      <c r="H14" s="157"/>
      <c r="I14" s="157"/>
      <c r="J14" s="157"/>
      <c r="K14" s="157"/>
      <c r="L14" s="157"/>
      <c r="M14" s="157"/>
    </row>
    <row r="15" spans="1:13" ht="18" customHeight="1">
      <c r="A15" s="165"/>
      <c r="B15" s="77"/>
      <c r="C15" s="152" t="s">
        <v>37</v>
      </c>
      <c r="D15" s="154">
        <v>250588.8</v>
      </c>
      <c r="E15" s="163"/>
      <c r="F15" s="95"/>
      <c r="G15" s="157"/>
      <c r="H15" s="157"/>
      <c r="I15" s="157"/>
      <c r="J15" s="157"/>
      <c r="K15" s="157"/>
      <c r="L15" s="157"/>
      <c r="M15" s="157"/>
    </row>
    <row r="16" spans="1:13" ht="18" customHeight="1">
      <c r="A16" s="165"/>
      <c r="B16" s="15"/>
      <c r="C16" s="152" t="s">
        <v>38</v>
      </c>
      <c r="D16" s="154">
        <v>0</v>
      </c>
      <c r="E16" s="163"/>
      <c r="F16" s="95"/>
      <c r="G16" s="157"/>
      <c r="H16" s="157"/>
      <c r="I16" s="157"/>
      <c r="J16" s="157"/>
      <c r="K16" s="157"/>
      <c r="L16" s="157"/>
      <c r="M16" s="157"/>
    </row>
    <row r="17" spans="1:13" ht="18" customHeight="1">
      <c r="A17" s="165"/>
      <c r="B17" s="77"/>
      <c r="C17" s="152" t="s">
        <v>39</v>
      </c>
      <c r="D17" s="154">
        <v>0</v>
      </c>
      <c r="E17" s="163"/>
      <c r="F17" s="95"/>
      <c r="G17" s="157"/>
      <c r="H17" s="157"/>
      <c r="I17" s="157"/>
      <c r="J17" s="157"/>
      <c r="K17" s="157"/>
      <c r="L17" s="157"/>
      <c r="M17" s="157"/>
    </row>
    <row r="18" spans="1:13" ht="18" customHeight="1">
      <c r="A18" s="165"/>
      <c r="B18" s="169"/>
      <c r="C18" s="152" t="s">
        <v>40</v>
      </c>
      <c r="D18" s="154">
        <v>0</v>
      </c>
      <c r="E18" s="163"/>
      <c r="F18" s="95"/>
      <c r="G18" s="157"/>
      <c r="H18" s="157"/>
      <c r="I18" s="157"/>
      <c r="J18" s="157"/>
      <c r="K18" s="157"/>
      <c r="L18" s="157"/>
      <c r="M18" s="157"/>
    </row>
    <row r="19" spans="1:13" ht="18" customHeight="1">
      <c r="A19" s="170"/>
      <c r="B19" s="169"/>
      <c r="C19" s="152" t="s">
        <v>41</v>
      </c>
      <c r="D19" s="154">
        <v>0</v>
      </c>
      <c r="E19" s="163"/>
      <c r="F19" s="95"/>
      <c r="G19" s="160"/>
      <c r="H19" s="160"/>
      <c r="I19" s="157"/>
      <c r="J19" s="157"/>
      <c r="K19" s="157"/>
      <c r="L19" s="157"/>
      <c r="M19" s="157"/>
    </row>
    <row r="20" spans="1:13" ht="18" customHeight="1">
      <c r="A20" s="165"/>
      <c r="B20" s="169"/>
      <c r="C20" s="152" t="s">
        <v>42</v>
      </c>
      <c r="D20" s="154">
        <v>0</v>
      </c>
      <c r="E20" s="163"/>
      <c r="F20" s="95"/>
      <c r="G20" s="160"/>
      <c r="H20" s="157"/>
      <c r="I20" s="160"/>
      <c r="J20" s="157"/>
      <c r="K20" s="157"/>
      <c r="L20" s="157"/>
      <c r="M20" s="157"/>
    </row>
    <row r="21" spans="1:13" ht="18" customHeight="1">
      <c r="A21" s="165"/>
      <c r="B21" s="171"/>
      <c r="C21" s="152" t="s">
        <v>43</v>
      </c>
      <c r="D21" s="154">
        <v>0</v>
      </c>
      <c r="E21" s="163"/>
      <c r="F21" s="95"/>
      <c r="G21" s="160"/>
      <c r="H21" s="157"/>
      <c r="I21" s="157"/>
      <c r="J21" s="157"/>
      <c r="K21" s="157"/>
      <c r="L21" s="157"/>
      <c r="M21" s="157"/>
    </row>
    <row r="22" spans="1:13" ht="18" customHeight="1">
      <c r="A22" s="172"/>
      <c r="B22" s="171"/>
      <c r="C22" s="152" t="s">
        <v>44</v>
      </c>
      <c r="D22" s="154">
        <v>0</v>
      </c>
      <c r="E22" s="163"/>
      <c r="F22" s="95"/>
      <c r="G22" s="160"/>
      <c r="H22" s="160"/>
      <c r="I22" s="160"/>
      <c r="J22" s="157"/>
      <c r="K22" s="157"/>
      <c r="L22" s="157"/>
      <c r="M22" s="157"/>
    </row>
    <row r="23" spans="1:13" ht="18" customHeight="1">
      <c r="A23" s="173"/>
      <c r="B23" s="95"/>
      <c r="C23" s="152" t="s">
        <v>45</v>
      </c>
      <c r="D23" s="154">
        <v>0</v>
      </c>
      <c r="E23" s="163"/>
      <c r="F23" s="95"/>
      <c r="G23" s="160"/>
      <c r="H23" s="157"/>
      <c r="I23" s="160"/>
      <c r="J23" s="157"/>
      <c r="K23" s="157"/>
      <c r="L23" s="157"/>
      <c r="M23" s="157"/>
    </row>
    <row r="24" spans="1:13" ht="18" customHeight="1">
      <c r="A24" s="165"/>
      <c r="B24" s="95"/>
      <c r="C24" s="152" t="s">
        <v>46</v>
      </c>
      <c r="D24" s="154">
        <v>0</v>
      </c>
      <c r="E24" s="163"/>
      <c r="F24" s="95"/>
      <c r="G24" s="160"/>
      <c r="H24" s="160"/>
      <c r="I24" s="157"/>
      <c r="J24" s="157"/>
      <c r="K24" s="157"/>
      <c r="L24" s="157"/>
      <c r="M24" s="157"/>
    </row>
    <row r="25" spans="1:13" ht="18" customHeight="1">
      <c r="A25" s="170"/>
      <c r="B25" s="95"/>
      <c r="C25" s="152" t="s">
        <v>47</v>
      </c>
      <c r="D25" s="154">
        <v>349654.8</v>
      </c>
      <c r="E25" s="163"/>
      <c r="F25" s="95"/>
      <c r="G25" s="160"/>
      <c r="H25" s="157"/>
      <c r="I25" s="157"/>
      <c r="J25" s="157"/>
      <c r="K25" s="157"/>
      <c r="L25" s="157"/>
      <c r="M25" s="157"/>
    </row>
    <row r="26" spans="1:13" ht="18" customHeight="1">
      <c r="A26" s="170"/>
      <c r="B26" s="95"/>
      <c r="C26" s="165" t="s">
        <v>48</v>
      </c>
      <c r="D26" s="77">
        <v>0</v>
      </c>
      <c r="E26" s="163"/>
      <c r="F26" s="95"/>
      <c r="G26" s="160"/>
      <c r="H26" s="160"/>
      <c r="I26" s="157"/>
      <c r="J26" s="157"/>
      <c r="K26" s="157"/>
      <c r="L26" s="157"/>
      <c r="M26" s="157"/>
    </row>
    <row r="27" spans="1:13" ht="18" customHeight="1">
      <c r="A27" s="170"/>
      <c r="B27" s="95"/>
      <c r="C27" s="165" t="s">
        <v>49</v>
      </c>
      <c r="D27" s="77">
        <v>0</v>
      </c>
      <c r="E27" s="163"/>
      <c r="F27" s="95"/>
      <c r="G27" s="160"/>
      <c r="H27" s="160"/>
      <c r="I27" s="157"/>
      <c r="J27" s="157"/>
      <c r="K27" s="157"/>
      <c r="L27" s="157"/>
      <c r="M27" s="157"/>
    </row>
    <row r="28" spans="1:13" ht="18" customHeight="1">
      <c r="A28" s="165"/>
      <c r="B28" s="171"/>
      <c r="C28" s="165" t="s">
        <v>50</v>
      </c>
      <c r="D28" s="77">
        <v>0</v>
      </c>
      <c r="E28" s="163"/>
      <c r="F28" s="95"/>
      <c r="G28" s="160"/>
      <c r="H28" s="160"/>
      <c r="I28" s="160"/>
      <c r="J28" s="157"/>
      <c r="K28" s="160"/>
      <c r="L28" s="157"/>
      <c r="M28" s="160"/>
    </row>
    <row r="29" spans="1:13" ht="18" customHeight="1">
      <c r="A29" s="165"/>
      <c r="B29" s="171"/>
      <c r="C29" s="165" t="s">
        <v>51</v>
      </c>
      <c r="D29" s="77">
        <v>0</v>
      </c>
      <c r="E29" s="163"/>
      <c r="F29" s="95"/>
      <c r="G29" s="160"/>
      <c r="H29" s="160"/>
      <c r="I29" s="160"/>
      <c r="J29" s="157"/>
      <c r="K29" s="157"/>
      <c r="L29" s="157"/>
      <c r="M29" s="157"/>
    </row>
    <row r="30" spans="1:13" ht="18" customHeight="1">
      <c r="A30" s="165"/>
      <c r="B30" s="171"/>
      <c r="C30" s="165" t="s">
        <v>52</v>
      </c>
      <c r="D30" s="77">
        <v>0</v>
      </c>
      <c r="E30" s="163"/>
      <c r="F30" s="95"/>
      <c r="G30" s="160"/>
      <c r="H30" s="160"/>
      <c r="I30" s="160"/>
      <c r="J30" s="157"/>
      <c r="K30" s="157"/>
      <c r="L30" s="157"/>
      <c r="M30" s="157"/>
    </row>
    <row r="31" spans="1:13" ht="18" customHeight="1">
      <c r="A31" s="174"/>
      <c r="B31" s="175"/>
      <c r="C31" s="165" t="s">
        <v>53</v>
      </c>
      <c r="D31" s="77">
        <v>0</v>
      </c>
      <c r="E31" s="163"/>
      <c r="F31" s="95"/>
      <c r="G31" s="160"/>
      <c r="H31" s="157"/>
      <c r="I31" s="157"/>
      <c r="J31" s="157"/>
      <c r="K31" s="157"/>
      <c r="L31" s="157"/>
      <c r="M31" s="157"/>
    </row>
    <row r="32" spans="1:13" ht="18" customHeight="1">
      <c r="A32" s="174"/>
      <c r="B32" s="175"/>
      <c r="C32" s="165" t="s">
        <v>54</v>
      </c>
      <c r="D32" s="77">
        <v>0</v>
      </c>
      <c r="E32" s="176"/>
      <c r="F32" s="95"/>
      <c r="G32" s="160"/>
      <c r="H32" s="160"/>
      <c r="I32" s="157"/>
      <c r="J32" s="157"/>
      <c r="K32" s="157"/>
      <c r="L32" s="157"/>
      <c r="M32" s="157"/>
    </row>
    <row r="33" spans="1:13" ht="18" customHeight="1">
      <c r="A33" s="170"/>
      <c r="B33" s="166"/>
      <c r="C33" s="165" t="s">
        <v>55</v>
      </c>
      <c r="D33" s="77">
        <v>0</v>
      </c>
      <c r="E33" s="177"/>
      <c r="F33" s="178"/>
      <c r="G33" s="157"/>
      <c r="H33" s="157"/>
      <c r="I33" s="157"/>
      <c r="J33" s="157"/>
      <c r="K33" s="157"/>
      <c r="L33" s="157"/>
      <c r="M33" s="157"/>
    </row>
    <row r="34" spans="1:13" ht="18" customHeight="1">
      <c r="A34" s="170"/>
      <c r="B34" s="95"/>
      <c r="C34" s="165" t="s">
        <v>56</v>
      </c>
      <c r="D34" s="77">
        <v>0</v>
      </c>
      <c r="E34" s="176"/>
      <c r="F34" s="95"/>
      <c r="G34" s="157"/>
      <c r="H34" s="157"/>
      <c r="I34" s="157"/>
      <c r="J34" s="157"/>
      <c r="K34" s="157"/>
      <c r="L34" s="157"/>
      <c r="M34" s="157"/>
    </row>
    <row r="35" spans="2:13" ht="18" customHeight="1">
      <c r="B35" s="95"/>
      <c r="C35" s="174"/>
      <c r="D35" s="179"/>
      <c r="E35" s="174"/>
      <c r="F35" s="178"/>
      <c r="G35" s="157"/>
      <c r="H35" s="157"/>
      <c r="I35" s="157"/>
      <c r="J35" s="157"/>
      <c r="K35" s="157"/>
      <c r="L35" s="157"/>
      <c r="M35" s="157"/>
    </row>
    <row r="36" spans="1:13" ht="18" customHeight="1">
      <c r="A36" s="180" t="s">
        <v>57</v>
      </c>
      <c r="B36" s="181">
        <f>B7+B11</f>
        <v>13499546.88</v>
      </c>
      <c r="C36" s="182" t="s">
        <v>58</v>
      </c>
      <c r="D36" s="183">
        <f>SUM(D6:D34)</f>
        <v>13499546.88</v>
      </c>
      <c r="E36" s="182" t="s">
        <v>59</v>
      </c>
      <c r="F36" s="184">
        <f>SUM(F7:F9)</f>
        <v>13499546.879999999</v>
      </c>
      <c r="G36" s="185"/>
      <c r="H36" s="185"/>
      <c r="I36" s="185"/>
      <c r="J36" s="185"/>
      <c r="K36" s="185"/>
      <c r="L36" s="185"/>
      <c r="M36" s="185"/>
    </row>
    <row r="37" spans="1:13" ht="23.25" customHeight="1">
      <c r="A37" s="186" t="s">
        <v>60</v>
      </c>
      <c r="B37" s="53">
        <v>0</v>
      </c>
      <c r="C37" s="187" t="s">
        <v>61</v>
      </c>
      <c r="D37" s="183"/>
      <c r="E37" s="188" t="s">
        <v>62</v>
      </c>
      <c r="F37" s="169"/>
      <c r="G37" s="185"/>
      <c r="H37" s="185"/>
      <c r="I37" s="185"/>
      <c r="J37" s="185"/>
      <c r="K37" s="185"/>
      <c r="L37" s="185"/>
      <c r="M37" s="185"/>
    </row>
    <row r="38" spans="1:13" ht="18" customHeight="1">
      <c r="A38" s="170"/>
      <c r="B38" s="166"/>
      <c r="C38" s="189"/>
      <c r="D38" s="183"/>
      <c r="E38" s="174"/>
      <c r="F38" s="95"/>
      <c r="G38" s="157"/>
      <c r="H38" s="157"/>
      <c r="I38" s="157"/>
      <c r="J38" s="157"/>
      <c r="K38" s="157"/>
      <c r="L38" s="157"/>
      <c r="M38" s="157"/>
    </row>
    <row r="39" spans="1:13" ht="18" customHeight="1">
      <c r="A39" s="170"/>
      <c r="B39" s="181"/>
      <c r="C39" s="189"/>
      <c r="D39" s="183"/>
      <c r="E39" s="189"/>
      <c r="F39" s="95"/>
      <c r="G39" s="157"/>
      <c r="H39" s="157"/>
      <c r="I39" s="157"/>
      <c r="J39" s="157"/>
      <c r="K39" s="157"/>
      <c r="L39" s="157"/>
      <c r="M39" s="157"/>
    </row>
    <row r="40" spans="1:13" ht="18" customHeight="1">
      <c r="A40" s="190" t="s">
        <v>63</v>
      </c>
      <c r="B40" s="77">
        <f>B36+B37</f>
        <v>13499546.88</v>
      </c>
      <c r="C40" s="173" t="s">
        <v>64</v>
      </c>
      <c r="D40" s="179">
        <f>SUM(D36:D37)</f>
        <v>13499546.88</v>
      </c>
      <c r="E40" s="173" t="s">
        <v>64</v>
      </c>
      <c r="F40" s="95">
        <f>SUM(F36:F37)</f>
        <v>13499546.879999999</v>
      </c>
      <c r="G40" s="157"/>
      <c r="H40" s="157"/>
      <c r="I40" s="157"/>
      <c r="J40" s="157"/>
      <c r="K40" s="157"/>
      <c r="L40" s="157"/>
      <c r="M40" s="157"/>
    </row>
    <row r="41" spans="1:13" ht="15.75" customHeight="1">
      <c r="A41" s="103"/>
      <c r="B41" s="15"/>
      <c r="C41" s="101"/>
      <c r="D41" s="191"/>
      <c r="E41" s="101"/>
      <c r="F41" s="101"/>
      <c r="G41" s="103"/>
      <c r="H41" s="103"/>
      <c r="I41" s="103"/>
      <c r="J41" s="103"/>
      <c r="K41" s="103"/>
      <c r="L41" s="103"/>
      <c r="M41" s="103"/>
    </row>
    <row r="42" spans="1:13" ht="15.75" customHeight="1">
      <c r="A42" s="103"/>
      <c r="B42" s="101"/>
      <c r="C42" s="101"/>
      <c r="D42" s="191"/>
      <c r="E42" s="101"/>
      <c r="F42" s="101"/>
      <c r="G42" s="103"/>
      <c r="H42" s="103"/>
      <c r="I42" s="103"/>
      <c r="J42" s="103"/>
      <c r="K42" s="103"/>
      <c r="L42" s="103"/>
      <c r="M42" s="103"/>
    </row>
    <row r="43" spans="1:13" ht="15.75" customHeight="1">
      <c r="A43" s="103"/>
      <c r="B43" s="101"/>
      <c r="C43" s="101"/>
      <c r="D43" s="191"/>
      <c r="E43" s="101"/>
      <c r="F43" s="101"/>
      <c r="G43" s="103"/>
      <c r="H43" s="103"/>
      <c r="I43" s="103"/>
      <c r="J43" s="103"/>
      <c r="K43" s="103"/>
      <c r="L43" s="103"/>
      <c r="M43" s="103"/>
    </row>
    <row r="44" spans="1:13" ht="12.75" customHeight="1">
      <c r="A44" s="103"/>
      <c r="B44" s="101"/>
      <c r="C44" s="101"/>
      <c r="D44" s="191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2.75" customHeight="1">
      <c r="A45" s="103"/>
      <c r="B45" s="101"/>
      <c r="C45" s="101"/>
      <c r="D45" s="191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ht="12.75" customHeight="1">
      <c r="A46" s="103"/>
      <c r="B46" s="103"/>
      <c r="C46" s="101"/>
      <c r="D46" s="191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12.75" customHeight="1">
      <c r="A47" s="103"/>
      <c r="B47" s="103"/>
      <c r="C47" s="101"/>
      <c r="D47" s="191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ht="12.75" customHeight="1">
      <c r="A48" s="103"/>
      <c r="B48" s="103"/>
      <c r="C48" s="101"/>
      <c r="D48" s="191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ht="12.75" customHeight="1">
      <c r="A49" s="103"/>
      <c r="B49" s="103"/>
      <c r="C49" s="101"/>
      <c r="D49" s="191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customHeight="1">
      <c r="A50" s="103"/>
      <c r="B50" s="103"/>
      <c r="C50" s="101"/>
      <c r="D50" s="191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 customHeight="1">
      <c r="A51" s="103"/>
      <c r="B51" s="103"/>
      <c r="C51" s="101"/>
      <c r="D51" s="191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2.75" customHeight="1">
      <c r="A52" s="103"/>
      <c r="B52" s="103"/>
      <c r="C52" s="101"/>
      <c r="D52" s="191"/>
      <c r="E52" s="103"/>
      <c r="F52" s="103"/>
      <c r="G52" s="103"/>
      <c r="H52" s="103"/>
      <c r="I52" s="103"/>
      <c r="J52" s="103"/>
      <c r="K52" s="103"/>
      <c r="L52" s="103"/>
      <c r="M52" s="103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169</v>
      </c>
      <c r="B1" s="96"/>
      <c r="C1" s="97"/>
      <c r="D1" s="97"/>
      <c r="E1" s="97"/>
      <c r="F1" s="97"/>
      <c r="G1" s="97"/>
      <c r="H1" s="97"/>
      <c r="I1" s="134"/>
      <c r="J1" s="56"/>
    </row>
    <row r="2" spans="1:10" ht="26.25" customHeight="1">
      <c r="A2" s="129" t="s">
        <v>170</v>
      </c>
      <c r="B2" s="130"/>
      <c r="C2" s="130"/>
      <c r="D2" s="130"/>
      <c r="E2" s="130"/>
      <c r="F2" s="130"/>
      <c r="G2" s="130"/>
      <c r="H2" s="130"/>
      <c r="I2" s="130"/>
      <c r="J2" s="99"/>
    </row>
    <row r="3" spans="1:10" ht="13.5" customHeight="1">
      <c r="A3" s="58"/>
      <c r="B3" s="100"/>
      <c r="C3" s="101"/>
      <c r="D3" s="101"/>
      <c r="E3" s="101"/>
      <c r="F3" s="101"/>
      <c r="G3" s="101"/>
      <c r="H3" s="101"/>
      <c r="J3" s="90" t="s">
        <v>5</v>
      </c>
    </row>
    <row r="4" spans="1:10" ht="22.5" customHeight="1">
      <c r="A4" s="25" t="s">
        <v>171</v>
      </c>
      <c r="B4" s="25" t="s">
        <v>172</v>
      </c>
      <c r="C4" s="105" t="s">
        <v>77</v>
      </c>
      <c r="D4" s="61" t="s">
        <v>173</v>
      </c>
      <c r="E4" s="120" t="s">
        <v>174</v>
      </c>
      <c r="F4" s="120" t="s">
        <v>175</v>
      </c>
      <c r="G4" s="25" t="s">
        <v>176</v>
      </c>
      <c r="H4" s="61" t="s">
        <v>177</v>
      </c>
      <c r="I4" s="61" t="s">
        <v>178</v>
      </c>
      <c r="J4" s="61" t="s">
        <v>179</v>
      </c>
    </row>
    <row r="5" spans="1:10" ht="9.75" customHeight="1">
      <c r="A5" s="25"/>
      <c r="B5" s="25"/>
      <c r="C5" s="105"/>
      <c r="D5" s="61"/>
      <c r="E5" s="61"/>
      <c r="F5" s="120"/>
      <c r="G5" s="25"/>
      <c r="H5" s="61"/>
      <c r="I5" s="61"/>
      <c r="J5" s="61"/>
    </row>
    <row r="6" spans="1:10" ht="18.75" customHeight="1">
      <c r="A6" s="131" t="s">
        <v>76</v>
      </c>
      <c r="B6" s="131" t="s">
        <v>76</v>
      </c>
      <c r="C6" s="92">
        <v>1</v>
      </c>
      <c r="D6" s="92">
        <f aca="true" t="shared" si="0" ref="D6:J6">C6+1</f>
        <v>2</v>
      </c>
      <c r="E6" s="92">
        <f t="shared" si="0"/>
        <v>3</v>
      </c>
      <c r="F6" s="92">
        <f t="shared" si="0"/>
        <v>4</v>
      </c>
      <c r="G6" s="92">
        <f t="shared" si="0"/>
        <v>5</v>
      </c>
      <c r="H6" s="92">
        <f t="shared" si="0"/>
        <v>6</v>
      </c>
      <c r="I6" s="92">
        <f t="shared" si="0"/>
        <v>7</v>
      </c>
      <c r="J6" s="92">
        <f t="shared" si="0"/>
        <v>8</v>
      </c>
    </row>
    <row r="7" spans="1:11" ht="18.75" customHeight="1">
      <c r="A7" s="132"/>
      <c r="B7" s="107" t="s">
        <v>77</v>
      </c>
      <c r="C7" s="77">
        <v>13499546.88</v>
      </c>
      <c r="D7" s="77">
        <v>13499546.88</v>
      </c>
      <c r="E7" s="110">
        <v>0</v>
      </c>
      <c r="F7" s="125">
        <v>0</v>
      </c>
      <c r="G7" s="125">
        <v>0</v>
      </c>
      <c r="H7" s="125">
        <v>0</v>
      </c>
      <c r="I7" s="53">
        <v>0</v>
      </c>
      <c r="J7" s="135">
        <v>0</v>
      </c>
      <c r="K7" s="136"/>
    </row>
    <row r="8" spans="1:12" ht="18.75" customHeight="1">
      <c r="A8" s="132"/>
      <c r="B8" s="107"/>
      <c r="C8" s="77">
        <v>13499546.88</v>
      </c>
      <c r="D8" s="77">
        <v>13499546.88</v>
      </c>
      <c r="E8" s="110">
        <v>0</v>
      </c>
      <c r="F8" s="125">
        <v>0</v>
      </c>
      <c r="G8" s="125">
        <v>0</v>
      </c>
      <c r="H8" s="125">
        <v>0</v>
      </c>
      <c r="I8" s="53">
        <v>0</v>
      </c>
      <c r="J8" s="135">
        <v>0</v>
      </c>
      <c r="K8" s="15"/>
      <c r="L8" s="15"/>
    </row>
    <row r="9" spans="1:12" ht="18.75" customHeight="1">
      <c r="A9" s="132" t="s">
        <v>180</v>
      </c>
      <c r="B9" s="107" t="s">
        <v>181</v>
      </c>
      <c r="C9" s="77">
        <v>13499546.88</v>
      </c>
      <c r="D9" s="77">
        <v>13499546.88</v>
      </c>
      <c r="E9" s="110">
        <v>0</v>
      </c>
      <c r="F9" s="125">
        <v>0</v>
      </c>
      <c r="G9" s="125">
        <v>0</v>
      </c>
      <c r="H9" s="125">
        <v>0</v>
      </c>
      <c r="I9" s="53">
        <v>0</v>
      </c>
      <c r="J9" s="135">
        <v>0</v>
      </c>
      <c r="L9" s="15"/>
    </row>
    <row r="10" spans="1:12" ht="18.75" customHeight="1">
      <c r="A10" s="112"/>
      <c r="B10" s="113"/>
      <c r="C10" s="112"/>
      <c r="D10" s="113"/>
      <c r="E10" s="106"/>
      <c r="F10" s="113"/>
      <c r="G10" s="112"/>
      <c r="H10" s="113"/>
      <c r="I10" s="113"/>
      <c r="J10" s="114"/>
      <c r="L10" s="15"/>
    </row>
    <row r="11" spans="1:12" ht="18.75" customHeight="1">
      <c r="A11" s="113"/>
      <c r="B11" s="113"/>
      <c r="C11" s="113"/>
      <c r="D11" s="113"/>
      <c r="E11" s="114"/>
      <c r="F11" s="113"/>
      <c r="G11" s="113"/>
      <c r="H11" s="113"/>
      <c r="I11" s="113"/>
      <c r="J11" s="114"/>
      <c r="L11" s="15"/>
    </row>
    <row r="12" spans="1:10" ht="18.75" customHeight="1">
      <c r="A12" s="112"/>
      <c r="B12" s="113"/>
      <c r="C12" s="112"/>
      <c r="D12" s="112"/>
      <c r="E12" s="114"/>
      <c r="F12" s="112"/>
      <c r="G12" s="113"/>
      <c r="H12" s="112"/>
      <c r="I12" s="113"/>
      <c r="J12" s="114"/>
    </row>
    <row r="13" spans="1:11" ht="18.75" customHeight="1">
      <c r="A13" s="112"/>
      <c r="B13" s="113"/>
      <c r="C13" s="112"/>
      <c r="D13" s="133"/>
      <c r="E13" s="114"/>
      <c r="F13" s="113"/>
      <c r="G13" s="112"/>
      <c r="H13" s="113"/>
      <c r="I13" s="112"/>
      <c r="J13" s="114"/>
      <c r="K13" s="15"/>
    </row>
    <row r="14" spans="1:11" ht="18.75" customHeight="1">
      <c r="A14" s="112"/>
      <c r="B14" s="113"/>
      <c r="C14" s="112"/>
      <c r="D14" s="133"/>
      <c r="E14" s="106"/>
      <c r="F14" s="112"/>
      <c r="G14" s="113"/>
      <c r="H14" s="112"/>
      <c r="I14" s="113"/>
      <c r="J14" s="114"/>
      <c r="K14" s="15"/>
    </row>
    <row r="15" spans="1:11" ht="18.75" customHeight="1">
      <c r="A15" s="112"/>
      <c r="B15" s="113"/>
      <c r="C15" s="113"/>
      <c r="D15" s="112"/>
      <c r="E15" s="114"/>
      <c r="F15" s="113"/>
      <c r="G15" s="112"/>
      <c r="H15" s="113"/>
      <c r="I15" s="113"/>
      <c r="J15" s="114"/>
      <c r="K15" s="15"/>
    </row>
    <row r="16" spans="1:11" ht="18.75" customHeight="1">
      <c r="A16" s="112"/>
      <c r="B16" s="112"/>
      <c r="C16" s="112"/>
      <c r="D16" s="113"/>
      <c r="E16" s="106"/>
      <c r="F16" s="113"/>
      <c r="G16" s="112"/>
      <c r="H16" s="112"/>
      <c r="I16" s="112"/>
      <c r="J16" s="114"/>
      <c r="K16" s="15"/>
    </row>
    <row r="17" spans="1:10" ht="22.5" customHeight="1">
      <c r="A17" s="112"/>
      <c r="B17" s="112"/>
      <c r="C17" s="133"/>
      <c r="D17" s="133"/>
      <c r="E17" s="114"/>
      <c r="F17" s="112"/>
      <c r="G17" s="113"/>
      <c r="H17" s="112"/>
      <c r="I17" s="113"/>
      <c r="J17" s="114"/>
    </row>
    <row r="18" ht="22.5" customHeight="1">
      <c r="J18" s="15"/>
    </row>
    <row r="19" spans="1:10" ht="22.5" customHeight="1">
      <c r="A19" s="115"/>
      <c r="B19" s="115"/>
      <c r="C19" s="116"/>
      <c r="D19" s="115"/>
      <c r="E19" s="115"/>
      <c r="F19" s="115"/>
      <c r="G19" s="115"/>
      <c r="H19" s="115"/>
      <c r="I19" s="115"/>
      <c r="J19" s="115"/>
    </row>
    <row r="20" ht="22.5" customHeight="1"/>
    <row r="21" spans="1:10" ht="22.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182</v>
      </c>
      <c r="B1" s="87"/>
      <c r="C1" s="87"/>
      <c r="D1" s="96"/>
      <c r="E1" s="97"/>
      <c r="F1" s="97"/>
      <c r="G1" s="97"/>
      <c r="H1" s="97"/>
      <c r="I1" s="88"/>
      <c r="J1" s="97"/>
      <c r="K1" s="56"/>
    </row>
    <row r="2" spans="1:11" ht="20.25" customHeight="1">
      <c r="A2" s="119" t="s">
        <v>183</v>
      </c>
      <c r="B2" s="119"/>
      <c r="C2" s="119"/>
      <c r="D2" s="119"/>
      <c r="E2" s="119"/>
      <c r="F2" s="119"/>
      <c r="G2" s="119"/>
      <c r="H2" s="119"/>
      <c r="I2" s="119"/>
      <c r="J2" s="119"/>
      <c r="K2" s="126"/>
    </row>
    <row r="3" spans="1:11" ht="12.75" customHeight="1">
      <c r="A3" s="58"/>
      <c r="B3" s="58"/>
      <c r="C3" s="58"/>
      <c r="D3" s="100"/>
      <c r="E3" s="101"/>
      <c r="F3" s="101"/>
      <c r="G3" s="101"/>
      <c r="H3" s="101"/>
      <c r="I3" s="127"/>
      <c r="J3" s="90" t="s">
        <v>5</v>
      </c>
      <c r="K3" s="103"/>
    </row>
    <row r="4" spans="1:11" ht="18.75" customHeight="1">
      <c r="A4" s="120" t="s">
        <v>71</v>
      </c>
      <c r="B4" s="121"/>
      <c r="C4" s="105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184</v>
      </c>
      <c r="I4" s="61" t="s">
        <v>185</v>
      </c>
      <c r="J4" s="91" t="s">
        <v>186</v>
      </c>
      <c r="K4" s="104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4"/>
    </row>
    <row r="6" spans="1:11" ht="18.75" customHeight="1">
      <c r="A6" s="66" t="s">
        <v>76</v>
      </c>
      <c r="B6" s="92" t="s">
        <v>76</v>
      </c>
      <c r="C6" s="92" t="s">
        <v>76</v>
      </c>
      <c r="D6" s="92" t="s">
        <v>76</v>
      </c>
      <c r="E6" s="92">
        <v>1</v>
      </c>
      <c r="F6" s="92">
        <v>2</v>
      </c>
      <c r="G6" s="122">
        <v>3</v>
      </c>
      <c r="H6" s="123">
        <v>4</v>
      </c>
      <c r="I6" s="128">
        <v>6</v>
      </c>
      <c r="J6" s="92">
        <v>5</v>
      </c>
      <c r="K6" s="106"/>
    </row>
    <row r="7" spans="1:11" ht="19.5" customHeight="1">
      <c r="A7" s="107"/>
      <c r="B7" s="107"/>
      <c r="C7" s="107"/>
      <c r="D7" s="124" t="s">
        <v>77</v>
      </c>
      <c r="E7" s="125">
        <v>13499546.88</v>
      </c>
      <c r="F7" s="125">
        <v>5779546.88</v>
      </c>
      <c r="G7" s="125">
        <v>7720000</v>
      </c>
      <c r="H7" s="125">
        <v>0</v>
      </c>
      <c r="I7" s="125">
        <v>0</v>
      </c>
      <c r="J7" s="77">
        <v>0</v>
      </c>
      <c r="K7" s="106"/>
    </row>
    <row r="8" spans="1:11" ht="19.5" customHeight="1">
      <c r="A8" s="107" t="s">
        <v>78</v>
      </c>
      <c r="B8" s="107"/>
      <c r="C8" s="107"/>
      <c r="D8" s="124" t="s">
        <v>79</v>
      </c>
      <c r="E8" s="125">
        <v>12899303.28</v>
      </c>
      <c r="F8" s="125">
        <v>5179303.28</v>
      </c>
      <c r="G8" s="125">
        <v>7720000</v>
      </c>
      <c r="H8" s="125">
        <v>0</v>
      </c>
      <c r="I8" s="125">
        <v>0</v>
      </c>
      <c r="J8" s="77">
        <v>0</v>
      </c>
      <c r="K8" s="106"/>
    </row>
    <row r="9" spans="1:11" ht="19.5" customHeight="1">
      <c r="A9" s="107"/>
      <c r="B9" s="107" t="s">
        <v>80</v>
      </c>
      <c r="C9" s="107"/>
      <c r="D9" s="124" t="s">
        <v>81</v>
      </c>
      <c r="E9" s="125">
        <v>4740923.5</v>
      </c>
      <c r="F9" s="125">
        <v>4340923.5</v>
      </c>
      <c r="G9" s="125">
        <v>400000</v>
      </c>
      <c r="H9" s="125">
        <v>0</v>
      </c>
      <c r="I9" s="125">
        <v>0</v>
      </c>
      <c r="J9" s="77">
        <v>0</v>
      </c>
      <c r="K9" s="106"/>
    </row>
    <row r="10" spans="1:11" ht="19.5" customHeight="1">
      <c r="A10" s="107" t="s">
        <v>82</v>
      </c>
      <c r="B10" s="107" t="s">
        <v>83</v>
      </c>
      <c r="C10" s="107" t="s">
        <v>84</v>
      </c>
      <c r="D10" s="124" t="s">
        <v>85</v>
      </c>
      <c r="E10" s="125">
        <v>4640923.5</v>
      </c>
      <c r="F10" s="125">
        <v>4340923.5</v>
      </c>
      <c r="G10" s="125">
        <v>300000</v>
      </c>
      <c r="H10" s="125">
        <v>0</v>
      </c>
      <c r="I10" s="125">
        <v>0</v>
      </c>
      <c r="J10" s="77">
        <v>0</v>
      </c>
      <c r="K10" s="106"/>
    </row>
    <row r="11" spans="1:11" ht="19.5" customHeight="1">
      <c r="A11" s="107" t="s">
        <v>82</v>
      </c>
      <c r="B11" s="107" t="s">
        <v>83</v>
      </c>
      <c r="C11" s="107" t="s">
        <v>86</v>
      </c>
      <c r="D11" s="124" t="s">
        <v>87</v>
      </c>
      <c r="E11" s="125">
        <v>100000</v>
      </c>
      <c r="F11" s="125">
        <v>0</v>
      </c>
      <c r="G11" s="125">
        <v>100000</v>
      </c>
      <c r="H11" s="125">
        <v>0</v>
      </c>
      <c r="I11" s="125">
        <v>0</v>
      </c>
      <c r="J11" s="77">
        <v>0</v>
      </c>
      <c r="K11" s="106"/>
    </row>
    <row r="12" spans="1:11" ht="19.5" customHeight="1">
      <c r="A12" s="107"/>
      <c r="B12" s="107" t="s">
        <v>88</v>
      </c>
      <c r="C12" s="107"/>
      <c r="D12" s="124" t="s">
        <v>89</v>
      </c>
      <c r="E12" s="125">
        <v>791749.2</v>
      </c>
      <c r="F12" s="125">
        <v>791749.2</v>
      </c>
      <c r="G12" s="125">
        <v>0</v>
      </c>
      <c r="H12" s="125">
        <v>0</v>
      </c>
      <c r="I12" s="125">
        <v>0</v>
      </c>
      <c r="J12" s="77">
        <v>0</v>
      </c>
      <c r="K12" s="106"/>
    </row>
    <row r="13" spans="1:11" ht="19.5" customHeight="1">
      <c r="A13" s="107" t="s">
        <v>82</v>
      </c>
      <c r="B13" s="107" t="s">
        <v>90</v>
      </c>
      <c r="C13" s="107" t="s">
        <v>80</v>
      </c>
      <c r="D13" s="124" t="s">
        <v>91</v>
      </c>
      <c r="E13" s="125">
        <v>325538.4</v>
      </c>
      <c r="F13" s="125">
        <v>325538.4</v>
      </c>
      <c r="G13" s="125">
        <v>0</v>
      </c>
      <c r="H13" s="125">
        <v>0</v>
      </c>
      <c r="I13" s="125">
        <v>0</v>
      </c>
      <c r="J13" s="77">
        <v>0</v>
      </c>
      <c r="K13" s="106"/>
    </row>
    <row r="14" spans="1:11" ht="19.5" customHeight="1">
      <c r="A14" s="107" t="s">
        <v>82</v>
      </c>
      <c r="B14" s="107" t="s">
        <v>90</v>
      </c>
      <c r="C14" s="107" t="s">
        <v>88</v>
      </c>
      <c r="D14" s="124" t="s">
        <v>92</v>
      </c>
      <c r="E14" s="125">
        <v>466210.8</v>
      </c>
      <c r="F14" s="125">
        <v>466210.8</v>
      </c>
      <c r="G14" s="125">
        <v>0</v>
      </c>
      <c r="H14" s="125">
        <v>0</v>
      </c>
      <c r="I14" s="125">
        <v>0</v>
      </c>
      <c r="J14" s="77">
        <v>0</v>
      </c>
      <c r="K14" s="106"/>
    </row>
    <row r="15" spans="1:14" ht="19.5" customHeight="1">
      <c r="A15" s="107"/>
      <c r="B15" s="107" t="s">
        <v>93</v>
      </c>
      <c r="C15" s="107"/>
      <c r="D15" s="124" t="s">
        <v>94</v>
      </c>
      <c r="E15" s="125">
        <v>7320000</v>
      </c>
      <c r="F15" s="125">
        <v>0</v>
      </c>
      <c r="G15" s="125">
        <v>7320000</v>
      </c>
      <c r="H15" s="125">
        <v>0</v>
      </c>
      <c r="I15" s="125">
        <v>0</v>
      </c>
      <c r="J15" s="77">
        <v>0</v>
      </c>
      <c r="K15" s="106"/>
      <c r="N15" s="15"/>
    </row>
    <row r="16" spans="1:11" ht="19.5" customHeight="1">
      <c r="A16" s="107" t="s">
        <v>82</v>
      </c>
      <c r="B16" s="107" t="s">
        <v>95</v>
      </c>
      <c r="C16" s="107" t="s">
        <v>96</v>
      </c>
      <c r="D16" s="124" t="s">
        <v>97</v>
      </c>
      <c r="E16" s="125">
        <v>1550000</v>
      </c>
      <c r="F16" s="125">
        <v>0</v>
      </c>
      <c r="G16" s="125">
        <v>1550000</v>
      </c>
      <c r="H16" s="125">
        <v>0</v>
      </c>
      <c r="I16" s="125">
        <v>0</v>
      </c>
      <c r="J16" s="77">
        <v>0</v>
      </c>
      <c r="K16" s="106"/>
    </row>
    <row r="17" spans="1:11" ht="19.5" customHeight="1">
      <c r="A17" s="107" t="s">
        <v>82</v>
      </c>
      <c r="B17" s="107" t="s">
        <v>95</v>
      </c>
      <c r="C17" s="107" t="s">
        <v>88</v>
      </c>
      <c r="D17" s="124" t="s">
        <v>98</v>
      </c>
      <c r="E17" s="125">
        <v>5470000</v>
      </c>
      <c r="F17" s="125">
        <v>0</v>
      </c>
      <c r="G17" s="125">
        <v>5470000</v>
      </c>
      <c r="H17" s="125">
        <v>0</v>
      </c>
      <c r="I17" s="125">
        <v>0</v>
      </c>
      <c r="J17" s="77">
        <v>0</v>
      </c>
      <c r="K17" s="106"/>
    </row>
    <row r="18" spans="1:11" ht="19.5" customHeight="1">
      <c r="A18" s="107" t="s">
        <v>82</v>
      </c>
      <c r="B18" s="107" t="s">
        <v>95</v>
      </c>
      <c r="C18" s="107" t="s">
        <v>99</v>
      </c>
      <c r="D18" s="124" t="s">
        <v>100</v>
      </c>
      <c r="E18" s="125">
        <v>300000</v>
      </c>
      <c r="F18" s="125">
        <v>0</v>
      </c>
      <c r="G18" s="125">
        <v>300000</v>
      </c>
      <c r="H18" s="125">
        <v>0</v>
      </c>
      <c r="I18" s="125">
        <v>0</v>
      </c>
      <c r="J18" s="77">
        <v>0</v>
      </c>
      <c r="K18" s="106"/>
    </row>
    <row r="19" spans="1:11" ht="19.5" customHeight="1">
      <c r="A19" s="107"/>
      <c r="B19" s="107" t="s">
        <v>99</v>
      </c>
      <c r="C19" s="107"/>
      <c r="D19" s="124" t="s">
        <v>101</v>
      </c>
      <c r="E19" s="125">
        <v>46630.58</v>
      </c>
      <c r="F19" s="125">
        <v>46630.58</v>
      </c>
      <c r="G19" s="125">
        <v>0</v>
      </c>
      <c r="H19" s="125">
        <v>0</v>
      </c>
      <c r="I19" s="125">
        <v>0</v>
      </c>
      <c r="J19" s="77">
        <v>0</v>
      </c>
      <c r="K19" s="106"/>
    </row>
    <row r="20" spans="1:11" ht="19.5" customHeight="1">
      <c r="A20" s="107" t="s">
        <v>82</v>
      </c>
      <c r="B20" s="107" t="s">
        <v>102</v>
      </c>
      <c r="C20" s="107" t="s">
        <v>99</v>
      </c>
      <c r="D20" s="124" t="s">
        <v>103</v>
      </c>
      <c r="E20" s="125">
        <v>46630.58</v>
      </c>
      <c r="F20" s="125">
        <v>46630.58</v>
      </c>
      <c r="G20" s="125">
        <v>0</v>
      </c>
      <c r="H20" s="125">
        <v>0</v>
      </c>
      <c r="I20" s="125">
        <v>0</v>
      </c>
      <c r="J20" s="77">
        <v>0</v>
      </c>
      <c r="K20" s="106"/>
    </row>
    <row r="21" spans="1:10" ht="19.5" customHeight="1">
      <c r="A21" s="107" t="s">
        <v>104</v>
      </c>
      <c r="B21" s="107"/>
      <c r="C21" s="107"/>
      <c r="D21" s="124" t="s">
        <v>105</v>
      </c>
      <c r="E21" s="125">
        <v>250588.8</v>
      </c>
      <c r="F21" s="125">
        <v>250588.8</v>
      </c>
      <c r="G21" s="125">
        <v>0</v>
      </c>
      <c r="H21" s="125">
        <v>0</v>
      </c>
      <c r="I21" s="125">
        <v>0</v>
      </c>
      <c r="J21" s="77">
        <v>0</v>
      </c>
    </row>
    <row r="22" spans="1:11" ht="19.5" customHeight="1">
      <c r="A22" s="107"/>
      <c r="B22" s="107" t="s">
        <v>106</v>
      </c>
      <c r="C22" s="107"/>
      <c r="D22" s="124" t="s">
        <v>107</v>
      </c>
      <c r="E22" s="125">
        <v>250588.8</v>
      </c>
      <c r="F22" s="125">
        <v>250588.8</v>
      </c>
      <c r="G22" s="125">
        <v>0</v>
      </c>
      <c r="H22" s="125">
        <v>0</v>
      </c>
      <c r="I22" s="125">
        <v>0</v>
      </c>
      <c r="J22" s="77">
        <v>0</v>
      </c>
      <c r="K22" s="106"/>
    </row>
    <row r="23" spans="1:10" ht="19.5" customHeight="1">
      <c r="A23" s="107" t="s">
        <v>108</v>
      </c>
      <c r="B23" s="107" t="s">
        <v>109</v>
      </c>
      <c r="C23" s="107" t="s">
        <v>80</v>
      </c>
      <c r="D23" s="124" t="s">
        <v>110</v>
      </c>
      <c r="E23" s="125">
        <v>250588.8</v>
      </c>
      <c r="F23" s="125">
        <v>250588.8</v>
      </c>
      <c r="G23" s="125">
        <v>0</v>
      </c>
      <c r="H23" s="125">
        <v>0</v>
      </c>
      <c r="I23" s="125">
        <v>0</v>
      </c>
      <c r="J23" s="77">
        <v>0</v>
      </c>
    </row>
    <row r="24" spans="1:11" ht="19.5" customHeight="1">
      <c r="A24" s="107" t="s">
        <v>111</v>
      </c>
      <c r="B24" s="107"/>
      <c r="C24" s="107"/>
      <c r="D24" s="124" t="s">
        <v>112</v>
      </c>
      <c r="E24" s="125">
        <v>349654.8</v>
      </c>
      <c r="F24" s="125">
        <v>349654.8</v>
      </c>
      <c r="G24" s="125">
        <v>0</v>
      </c>
      <c r="H24" s="125">
        <v>0</v>
      </c>
      <c r="I24" s="125">
        <v>0</v>
      </c>
      <c r="J24" s="77">
        <v>0</v>
      </c>
      <c r="K24" s="106"/>
    </row>
    <row r="25" spans="1:10" ht="19.5" customHeight="1">
      <c r="A25" s="107"/>
      <c r="B25" s="107" t="s">
        <v>113</v>
      </c>
      <c r="C25" s="107"/>
      <c r="D25" s="124" t="s">
        <v>114</v>
      </c>
      <c r="E25" s="125">
        <v>349654.8</v>
      </c>
      <c r="F25" s="125">
        <v>349654.8</v>
      </c>
      <c r="G25" s="125">
        <v>0</v>
      </c>
      <c r="H25" s="125">
        <v>0</v>
      </c>
      <c r="I25" s="125">
        <v>0</v>
      </c>
      <c r="J25" s="77">
        <v>0</v>
      </c>
    </row>
    <row r="26" spans="1:10" ht="19.5" customHeight="1">
      <c r="A26" s="107" t="s">
        <v>115</v>
      </c>
      <c r="B26" s="107" t="s">
        <v>116</v>
      </c>
      <c r="C26" s="107" t="s">
        <v>80</v>
      </c>
      <c r="D26" s="124" t="s">
        <v>117</v>
      </c>
      <c r="E26" s="125">
        <v>349654.8</v>
      </c>
      <c r="F26" s="125">
        <v>349654.8</v>
      </c>
      <c r="G26" s="125">
        <v>0</v>
      </c>
      <c r="H26" s="125">
        <v>0</v>
      </c>
      <c r="I26" s="125">
        <v>0</v>
      </c>
      <c r="J26" s="77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8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view="pageBreakPreview" zoomScale="60" workbookViewId="0" topLeftCell="A1">
      <selection activeCell="J16" sqref="J16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187</v>
      </c>
      <c r="B1" s="87"/>
      <c r="C1" s="87"/>
      <c r="D1" s="96"/>
      <c r="E1" s="97"/>
      <c r="F1" s="97"/>
      <c r="G1" s="88"/>
      <c r="H1" s="56"/>
      <c r="I1" s="56"/>
    </row>
    <row r="2" spans="1:9" ht="27" customHeight="1">
      <c r="A2" s="98" t="s">
        <v>188</v>
      </c>
      <c r="B2" s="98"/>
      <c r="C2" s="98"/>
      <c r="D2" s="98"/>
      <c r="E2" s="98"/>
      <c r="F2" s="98"/>
      <c r="G2" s="98"/>
      <c r="H2" s="99"/>
      <c r="I2" s="99"/>
    </row>
    <row r="3" spans="1:9" ht="15" customHeight="1">
      <c r="A3" s="58"/>
      <c r="B3" s="58"/>
      <c r="C3" s="58"/>
      <c r="D3" s="100"/>
      <c r="E3" s="101"/>
      <c r="F3" s="101"/>
      <c r="G3" s="102" t="s">
        <v>5</v>
      </c>
      <c r="H3" s="103"/>
      <c r="I3" s="103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189</v>
      </c>
      <c r="F4" s="61"/>
      <c r="G4" s="91"/>
      <c r="H4" s="104"/>
      <c r="I4" s="104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5" t="s">
        <v>77</v>
      </c>
      <c r="F5" s="61" t="s">
        <v>69</v>
      </c>
      <c r="G5" s="61" t="s">
        <v>70</v>
      </c>
      <c r="H5" s="104"/>
      <c r="I5" s="104"/>
    </row>
    <row r="6" spans="1:9" ht="22.5" customHeight="1">
      <c r="A6" s="92" t="s">
        <v>76</v>
      </c>
      <c r="B6" s="92" t="s">
        <v>76</v>
      </c>
      <c r="C6" s="92" t="s">
        <v>76</v>
      </c>
      <c r="D6" s="92" t="s">
        <v>76</v>
      </c>
      <c r="E6" s="92">
        <v>1</v>
      </c>
      <c r="F6" s="92">
        <v>2</v>
      </c>
      <c r="G6" s="92">
        <v>3</v>
      </c>
      <c r="H6" s="106"/>
      <c r="I6" s="106"/>
    </row>
    <row r="7" spans="1:9" ht="15.75" customHeight="1">
      <c r="A7" s="107"/>
      <c r="B7" s="107"/>
      <c r="C7" s="107"/>
      <c r="D7" s="108"/>
      <c r="E7" s="109"/>
      <c r="F7" s="110"/>
      <c r="G7" s="77"/>
      <c r="H7" s="106"/>
      <c r="I7" s="117"/>
    </row>
    <row r="8" spans="1:10" ht="22.5" customHeight="1">
      <c r="A8" s="111" t="s">
        <v>190</v>
      </c>
      <c r="B8" s="111"/>
      <c r="C8" s="111"/>
      <c r="D8" s="111"/>
      <c r="E8" s="111"/>
      <c r="F8" s="111"/>
      <c r="G8" s="111"/>
      <c r="H8" s="106"/>
      <c r="I8" s="106"/>
      <c r="J8" s="15"/>
    </row>
    <row r="9" spans="1:9" ht="22.5" customHeight="1">
      <c r="A9" s="112"/>
      <c r="B9" s="113"/>
      <c r="C9" s="113"/>
      <c r="D9" s="113"/>
      <c r="E9" s="112"/>
      <c r="F9" s="113"/>
      <c r="G9" s="112"/>
      <c r="H9" s="114"/>
      <c r="I9" s="106"/>
    </row>
    <row r="10" spans="1:9" ht="22.5" customHeight="1">
      <c r="A10" s="112"/>
      <c r="B10" s="112"/>
      <c r="C10" s="113"/>
      <c r="D10" s="113"/>
      <c r="E10" s="113"/>
      <c r="F10" s="112"/>
      <c r="G10" s="112"/>
      <c r="H10" s="114"/>
      <c r="I10" s="118"/>
    </row>
    <row r="11" spans="1:9" ht="22.5" customHeight="1">
      <c r="A11" s="112"/>
      <c r="B11" s="112"/>
      <c r="C11" s="112"/>
      <c r="D11" s="113"/>
      <c r="E11" s="112"/>
      <c r="F11" s="112"/>
      <c r="G11" s="112"/>
      <c r="H11" s="106"/>
      <c r="I11" s="106"/>
    </row>
    <row r="12" spans="1:9" ht="22.5" customHeight="1">
      <c r="A12" s="112"/>
      <c r="B12" s="112"/>
      <c r="C12" s="112"/>
      <c r="D12" s="113"/>
      <c r="E12" s="113"/>
      <c r="F12" s="113"/>
      <c r="G12" s="112"/>
      <c r="H12" s="106"/>
      <c r="I12" s="106"/>
    </row>
    <row r="13" spans="1:9" ht="22.5" customHeight="1">
      <c r="A13" s="112"/>
      <c r="B13" s="112"/>
      <c r="C13" s="112"/>
      <c r="D13" s="112"/>
      <c r="E13" s="113"/>
      <c r="F13" s="113"/>
      <c r="G13" s="112"/>
      <c r="H13" s="106"/>
      <c r="I13" s="114"/>
    </row>
    <row r="14" spans="1:9" ht="22.5" customHeight="1">
      <c r="A14" s="112"/>
      <c r="B14" s="112"/>
      <c r="C14" s="112"/>
      <c r="D14" s="113"/>
      <c r="E14" s="113"/>
      <c r="F14" s="112"/>
      <c r="G14" s="112"/>
      <c r="H14" s="106"/>
      <c r="I14" s="106"/>
    </row>
    <row r="15" spans="1:9" ht="22.5" customHeight="1">
      <c r="A15" s="112"/>
      <c r="B15" s="112"/>
      <c r="C15" s="112"/>
      <c r="D15" s="112"/>
      <c r="E15" s="112"/>
      <c r="F15" s="112"/>
      <c r="G15" s="112"/>
      <c r="H15" s="106"/>
      <c r="I15" s="106"/>
    </row>
    <row r="16" spans="1:9" ht="22.5" customHeight="1">
      <c r="A16" s="112"/>
      <c r="B16" s="112"/>
      <c r="C16" s="112"/>
      <c r="D16" s="112"/>
      <c r="E16" s="112"/>
      <c r="F16" s="113"/>
      <c r="G16" s="112"/>
      <c r="H16" s="106"/>
      <c r="I16" s="106"/>
    </row>
    <row r="17" spans="1:9" ht="22.5" customHeight="1">
      <c r="A17" s="115"/>
      <c r="B17" s="115"/>
      <c r="C17" s="115"/>
      <c r="D17" s="115"/>
      <c r="E17" s="116"/>
      <c r="F17" s="116"/>
      <c r="G17" s="115"/>
      <c r="H17" s="115"/>
      <c r="I17" s="115"/>
    </row>
    <row r="18" spans="1:9" ht="22.5" customHeight="1">
      <c r="A18" s="115"/>
      <c r="B18" s="115"/>
      <c r="C18" s="115"/>
      <c r="D18" s="115"/>
      <c r="E18" s="116"/>
      <c r="F18" s="115"/>
      <c r="G18" s="115"/>
      <c r="H18" s="115"/>
      <c r="I18" s="115"/>
    </row>
    <row r="19" spans="1:9" ht="22.5" customHeight="1">
      <c r="A19" s="115"/>
      <c r="B19" s="115"/>
      <c r="C19" s="115"/>
      <c r="D19" s="115"/>
      <c r="E19" s="115"/>
      <c r="F19" s="116"/>
      <c r="G19" s="115"/>
      <c r="H19" s="115"/>
      <c r="I19" s="115"/>
    </row>
    <row r="20" spans="1:9" ht="22.5" customHeight="1">
      <c r="A20" s="115"/>
      <c r="B20" s="115"/>
      <c r="C20" s="115"/>
      <c r="D20" s="115"/>
      <c r="E20" s="115"/>
      <c r="F20" s="116"/>
      <c r="G20" s="116"/>
      <c r="H20" s="115"/>
      <c r="I20" s="115"/>
    </row>
    <row r="21" spans="1:9" ht="22.5" customHeight="1">
      <c r="A21" s="115"/>
      <c r="B21" s="115"/>
      <c r="C21" s="115"/>
      <c r="D21" s="115"/>
      <c r="E21" s="115"/>
      <c r="F21" s="115"/>
      <c r="G21" s="116"/>
      <c r="H21" s="115"/>
      <c r="I21" s="115"/>
    </row>
  </sheetData>
  <sheetProtection/>
  <mergeCells count="5">
    <mergeCell ref="A2:G2"/>
    <mergeCell ref="A4:C4"/>
    <mergeCell ref="E4:G4"/>
    <mergeCell ref="A8:G8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G19" sqref="G19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191</v>
      </c>
      <c r="B1" s="55"/>
      <c r="C1" s="55"/>
      <c r="D1" s="55"/>
      <c r="H1" s="56"/>
      <c r="I1" s="56"/>
      <c r="J1" s="56"/>
      <c r="K1" s="87"/>
      <c r="L1" s="88"/>
    </row>
    <row r="2" spans="1:12" ht="22.5" customHeight="1">
      <c r="A2" s="57" t="s">
        <v>192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9"/>
      <c r="L3" s="90" t="s">
        <v>5</v>
      </c>
    </row>
    <row r="4" spans="1:12" ht="31.5" customHeight="1">
      <c r="A4" s="61" t="s">
        <v>193</v>
      </c>
      <c r="B4" s="62" t="s">
        <v>194</v>
      </c>
      <c r="C4" s="63"/>
      <c r="D4" s="63"/>
      <c r="E4" s="64" t="s">
        <v>195</v>
      </c>
      <c r="F4" s="64"/>
      <c r="G4" s="64"/>
      <c r="H4" s="65" t="s">
        <v>196</v>
      </c>
      <c r="I4" s="65"/>
      <c r="J4" s="65"/>
      <c r="K4" s="61" t="s">
        <v>197</v>
      </c>
      <c r="L4" s="91"/>
    </row>
    <row r="5" spans="1:12" ht="33" customHeight="1">
      <c r="A5" s="66"/>
      <c r="B5" s="64" t="s">
        <v>198</v>
      </c>
      <c r="C5" s="61" t="s">
        <v>199</v>
      </c>
      <c r="D5" s="67" t="s">
        <v>13</v>
      </c>
      <c r="E5" s="25" t="s">
        <v>77</v>
      </c>
      <c r="F5" s="61" t="s">
        <v>200</v>
      </c>
      <c r="G5" s="64" t="s">
        <v>13</v>
      </c>
      <c r="H5" s="68" t="s">
        <v>198</v>
      </c>
      <c r="I5" s="64" t="s">
        <v>200</v>
      </c>
      <c r="J5" s="92" t="s">
        <v>13</v>
      </c>
      <c r="K5" s="61" t="s">
        <v>201</v>
      </c>
      <c r="L5" s="61" t="s">
        <v>202</v>
      </c>
    </row>
    <row r="6" spans="1:12" ht="24" customHeight="1">
      <c r="A6" s="25" t="s">
        <v>203</v>
      </c>
      <c r="B6" s="69">
        <v>83984.58</v>
      </c>
      <c r="C6" s="70">
        <v>83984.58</v>
      </c>
      <c r="D6" s="71"/>
      <c r="E6" s="72">
        <v>43000</v>
      </c>
      <c r="F6" s="73">
        <v>43000</v>
      </c>
      <c r="G6" s="74"/>
      <c r="H6" s="75">
        <v>20000</v>
      </c>
      <c r="I6" s="93">
        <f aca="true" t="shared" si="0" ref="I6:I11">SUM(H6-J6)</f>
        <v>20000</v>
      </c>
      <c r="J6" s="77">
        <v>0</v>
      </c>
      <c r="K6" s="69">
        <v>23000</v>
      </c>
      <c r="L6" s="70">
        <v>53.49</v>
      </c>
    </row>
    <row r="7" spans="1:12" ht="24" customHeight="1">
      <c r="A7" s="76" t="s">
        <v>204</v>
      </c>
      <c r="B7" s="69"/>
      <c r="C7" s="71"/>
      <c r="D7" s="71"/>
      <c r="E7" s="73"/>
      <c r="F7" s="74"/>
      <c r="G7" s="74"/>
      <c r="H7" s="41">
        <v>0</v>
      </c>
      <c r="I7" s="94">
        <f t="shared" si="0"/>
        <v>0</v>
      </c>
      <c r="J7" s="41">
        <v>0</v>
      </c>
      <c r="K7" s="94"/>
      <c r="L7" s="94"/>
    </row>
    <row r="8" spans="1:12" ht="24" customHeight="1">
      <c r="A8" s="76" t="s">
        <v>205</v>
      </c>
      <c r="B8" s="69"/>
      <c r="C8" s="71"/>
      <c r="D8" s="71"/>
      <c r="E8" s="73"/>
      <c r="F8" s="74"/>
      <c r="G8" s="74"/>
      <c r="H8" s="77">
        <v>0</v>
      </c>
      <c r="I8" s="94">
        <f t="shared" si="0"/>
        <v>0</v>
      </c>
      <c r="J8" s="77">
        <v>0</v>
      </c>
      <c r="K8" s="95"/>
      <c r="L8" s="94"/>
    </row>
    <row r="9" spans="1:12" ht="24" customHeight="1">
      <c r="A9" s="76" t="s">
        <v>206</v>
      </c>
      <c r="B9" s="69">
        <v>83984.58</v>
      </c>
      <c r="C9" s="70">
        <v>83984.58</v>
      </c>
      <c r="D9" s="70"/>
      <c r="E9" s="73">
        <v>43000</v>
      </c>
      <c r="F9" s="73">
        <v>43000</v>
      </c>
      <c r="G9" s="74"/>
      <c r="H9" s="78">
        <f>SUM(H10:H11)</f>
        <v>20000</v>
      </c>
      <c r="I9" s="70">
        <f t="shared" si="0"/>
        <v>20000</v>
      </c>
      <c r="J9" s="78">
        <f>SUM(J10:J11)</f>
        <v>0</v>
      </c>
      <c r="K9" s="78">
        <v>23000</v>
      </c>
      <c r="L9" s="70">
        <v>53.49</v>
      </c>
    </row>
    <row r="10" spans="1:12" ht="24" customHeight="1">
      <c r="A10" s="79" t="s">
        <v>207</v>
      </c>
      <c r="B10" s="69">
        <v>83984.58</v>
      </c>
      <c r="C10" s="80">
        <v>83984.58</v>
      </c>
      <c r="D10" s="71"/>
      <c r="E10" s="73">
        <v>43000</v>
      </c>
      <c r="F10" s="73">
        <v>43000</v>
      </c>
      <c r="G10" s="74"/>
      <c r="H10" s="75">
        <v>20000</v>
      </c>
      <c r="I10" s="70">
        <f t="shared" si="0"/>
        <v>20000</v>
      </c>
      <c r="J10" s="75">
        <v>0</v>
      </c>
      <c r="K10" s="78">
        <v>23000</v>
      </c>
      <c r="L10" s="70">
        <v>53.49</v>
      </c>
    </row>
    <row r="11" spans="1:12" ht="24" customHeight="1">
      <c r="A11" s="79" t="s">
        <v>208</v>
      </c>
      <c r="B11" s="69"/>
      <c r="C11" s="80"/>
      <c r="D11" s="71"/>
      <c r="E11" s="74"/>
      <c r="F11" s="74"/>
      <c r="G11" s="74"/>
      <c r="H11" s="77">
        <v>0</v>
      </c>
      <c r="I11" s="94">
        <f t="shared" si="0"/>
        <v>0</v>
      </c>
      <c r="J11" s="77">
        <v>0</v>
      </c>
      <c r="K11" s="95"/>
      <c r="L11" s="94"/>
    </row>
    <row r="12" spans="1:12" ht="18" customHeight="1">
      <c r="A12" s="81" t="s">
        <v>209</v>
      </c>
      <c r="B12" s="82"/>
      <c r="C12" s="83"/>
      <c r="D12" s="83"/>
      <c r="H12" s="84"/>
      <c r="I12" s="84"/>
      <c r="J12" s="84"/>
      <c r="K12" s="83"/>
      <c r="L12" s="82"/>
    </row>
    <row r="13" spans="1:12" ht="18" customHeight="1">
      <c r="A13" s="85" t="s">
        <v>210</v>
      </c>
      <c r="B13" s="82"/>
      <c r="C13" s="82"/>
      <c r="D13" s="82"/>
      <c r="H13" s="86"/>
      <c r="I13" s="86"/>
      <c r="J13" s="84"/>
      <c r="K13" s="82"/>
      <c r="L13" s="82"/>
    </row>
    <row r="14" ht="12.75" customHeight="1"/>
    <row r="15" spans="1:12" ht="12.75" customHeight="1">
      <c r="A15" s="82"/>
      <c r="B15" s="82"/>
      <c r="C15" s="82"/>
      <c r="D15" s="82"/>
      <c r="H15" s="86"/>
      <c r="I15" s="86"/>
      <c r="J15" s="84"/>
      <c r="K15" s="82"/>
      <c r="L15" s="82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</cp:lastModifiedBy>
  <dcterms:created xsi:type="dcterms:W3CDTF">2021-03-24T01:46:33Z</dcterms:created>
  <dcterms:modified xsi:type="dcterms:W3CDTF">2021-04-06T09:01:31Z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