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095" windowHeight="7650"/>
  </bookViews>
  <sheets>
    <sheet name="Sheet2" sheetId="2" r:id="rId1"/>
    <sheet name="Sheet1" sheetId="1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5" i="2" l="1"/>
  <c r="G5" i="2"/>
  <c r="K5" i="2" l="1"/>
  <c r="P5" i="2"/>
  <c r="O5" i="2"/>
  <c r="Q5" i="2"/>
  <c r="N5" i="2"/>
  <c r="L5" i="2"/>
  <c r="I5" i="2"/>
  <c r="E5" i="2"/>
  <c r="D5" i="2"/>
  <c r="C5" i="2"/>
  <c r="E4" i="1"/>
  <c r="D4" i="1"/>
</calcChain>
</file>

<file path=xl/sharedStrings.xml><?xml version="1.0" encoding="utf-8"?>
<sst xmlns="http://schemas.openxmlformats.org/spreadsheetml/2006/main" count="66" uniqueCount="52">
  <si>
    <t>2019年就业再就业工作目标任务</t>
  </si>
  <si>
    <t>单位：人、个、万元</t>
  </si>
  <si>
    <t>城镇新增就业人数</t>
  </si>
  <si>
    <t>城镇失业人员再就业人数</t>
  </si>
  <si>
    <t>就业困难人员就业人数</t>
  </si>
  <si>
    <t>城镇登记失业率</t>
  </si>
  <si>
    <t>失业保险参保人数</t>
  </si>
  <si>
    <t>失业保险征缴额度</t>
  </si>
  <si>
    <t>农牧民转移就业人数</t>
  </si>
  <si>
    <t>农牧民转移技能培训人数</t>
  </si>
  <si>
    <t>城镇就业技能培训</t>
  </si>
  <si>
    <t>创   业   培   训</t>
  </si>
  <si>
    <t>创业担保贷款发放额度</t>
  </si>
  <si>
    <t>其中：转移6个月以上</t>
  </si>
  <si>
    <t>全年
培训人数</t>
  </si>
  <si>
    <t>培训后实现就业人数（就业率80%）</t>
  </si>
  <si>
    <t>培训后成功创业人数（成功创业率60%）</t>
  </si>
  <si>
    <t>创业带动就业岗位数（1:3）</t>
  </si>
  <si>
    <t>合  计</t>
  </si>
  <si>
    <t>呼和浩特市</t>
  </si>
  <si>
    <t>包头市</t>
  </si>
  <si>
    <t>呼伦贝尔市</t>
  </si>
  <si>
    <t>兴安盟</t>
  </si>
  <si>
    <t>通辽市</t>
  </si>
  <si>
    <t>赤峰市</t>
  </si>
  <si>
    <t>锡林郭勒盟</t>
  </si>
  <si>
    <t>乌兰察布市</t>
  </si>
  <si>
    <t>鄂尔多斯市</t>
  </si>
  <si>
    <t>巴彦淖尔市</t>
  </si>
  <si>
    <t>乌海市</t>
  </si>
  <si>
    <t>阿拉善盟</t>
  </si>
  <si>
    <t>二连浩特市</t>
  </si>
  <si>
    <t>2018年全区失业保险参保、征缴核定任务分解表</t>
  </si>
  <si>
    <t>地区</t>
  </si>
  <si>
    <t>2018年参保人数计划</t>
  </si>
  <si>
    <t>计划征缴额</t>
  </si>
  <si>
    <t>人</t>
  </si>
  <si>
    <t>万元</t>
  </si>
  <si>
    <t>合 计</t>
  </si>
  <si>
    <t>—</t>
  </si>
  <si>
    <t>满洲里</t>
  </si>
  <si>
    <t>旗区</t>
    <phoneticPr fontId="13" type="noConversion"/>
  </si>
  <si>
    <t>东胜区</t>
    <phoneticPr fontId="13" type="noConversion"/>
  </si>
  <si>
    <t>达拉特旗</t>
    <phoneticPr fontId="13" type="noConversion"/>
  </si>
  <si>
    <t>准格尔旗</t>
    <phoneticPr fontId="13" type="noConversion"/>
  </si>
  <si>
    <t>伊金霍洛旗</t>
    <phoneticPr fontId="13" type="noConversion"/>
  </si>
  <si>
    <t>杭锦旗</t>
    <phoneticPr fontId="13" type="noConversion"/>
  </si>
  <si>
    <t>乌审旗</t>
    <phoneticPr fontId="13" type="noConversion"/>
  </si>
  <si>
    <t>鄂托克旗</t>
    <phoneticPr fontId="13" type="noConversion"/>
  </si>
  <si>
    <t>鄂托克前旗</t>
    <phoneticPr fontId="13" type="noConversion"/>
  </si>
  <si>
    <t>康巴什区</t>
    <phoneticPr fontId="13" type="noConversion"/>
  </si>
  <si>
    <t>市直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</si>
</sst>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);[Red]\(0.0\)"/>
    <numFmt numFmtId="178" formatCode="0.0_ "/>
  </numFmts>
  <fonts count="19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4"/>
      <name val="宋体"/>
      <charset val="134"/>
    </font>
    <font>
      <b/>
      <sz val="14"/>
      <name val="宋体"/>
      <charset val="134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仿宋_GB2312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</cellStyleXfs>
  <cellXfs count="6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0" fillId="0" borderId="0" xfId="0" applyFont="1" applyFill="1" applyAlignment="1">
      <alignment horizontal="right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76" fontId="16" fillId="0" borderId="0" xfId="0" applyNumberFormat="1" applyFont="1" applyFill="1" applyBorder="1" applyAlignment="1">
      <alignment horizontal="center" vertical="center" wrapText="1"/>
    </xf>
    <xf numFmtId="0" fontId="17" fillId="2" borderId="10" xfId="0" applyNumberFormat="1" applyFont="1" applyFill="1" applyBorder="1" applyAlignment="1">
      <alignment horizontal="center" vertical="center" wrapText="1"/>
    </xf>
    <xf numFmtId="178" fontId="17" fillId="2" borderId="3" xfId="0" applyNumberFormat="1" applyFont="1" applyFill="1" applyBorder="1" applyAlignment="1">
      <alignment horizontal="center" vertical="center" wrapText="1"/>
    </xf>
    <xf numFmtId="0" fontId="17" fillId="2" borderId="5" xfId="0" applyNumberFormat="1" applyFont="1" applyFill="1" applyBorder="1" applyAlignment="1">
      <alignment horizontal="center" vertical="center" wrapText="1"/>
    </xf>
    <xf numFmtId="176" fontId="17" fillId="2" borderId="5" xfId="0" applyNumberFormat="1" applyFont="1" applyFill="1" applyBorder="1" applyAlignment="1">
      <alignment horizontal="center" vertical="center" wrapText="1"/>
    </xf>
    <xf numFmtId="0" fontId="18" fillId="0" borderId="10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178" fontId="18" fillId="0" borderId="3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176" fontId="18" fillId="0" borderId="5" xfId="2" applyNumberFormat="1" applyFont="1" applyBorder="1" applyAlignment="1">
      <alignment horizontal="center" vertical="center" wrapText="1"/>
    </xf>
    <xf numFmtId="0" fontId="18" fillId="0" borderId="10" xfId="4" applyFont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 wrapText="1"/>
    </xf>
    <xf numFmtId="176" fontId="18" fillId="0" borderId="5" xfId="6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5" xfId="4" applyFont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7" fillId="2" borderId="10" xfId="4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7" fontId="15" fillId="0" borderId="4" xfId="0" applyNumberFormat="1" applyFont="1" applyFill="1" applyBorder="1" applyAlignment="1">
      <alignment horizontal="center" vertical="center" wrapText="1"/>
    </xf>
    <xf numFmtId="177" fontId="6" fillId="0" borderId="1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7" fontId="15" fillId="0" borderId="5" xfId="0" applyNumberFormat="1" applyFont="1" applyFill="1" applyBorder="1" applyAlignment="1">
      <alignment horizontal="center" vertical="center" wrapText="1"/>
    </xf>
    <xf numFmtId="177" fontId="15" fillId="0" borderId="5" xfId="0" applyNumberFormat="1" applyFont="1" applyFill="1" applyBorder="1" applyAlignment="1">
      <alignment horizontal="center" vertical="center"/>
    </xf>
  </cellXfs>
  <cellStyles count="7">
    <cellStyle name="百分比 2" xfId="1"/>
    <cellStyle name="百分比 3" xfId="2"/>
    <cellStyle name="常规" xfId="0" builtinId="0"/>
    <cellStyle name="常规 2" xfId="3"/>
    <cellStyle name="常规 3" xfId="4"/>
    <cellStyle name="常规 4" xfId="5"/>
    <cellStyle name="常规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="70" zoomScaleNormal="70" workbookViewId="0">
      <selection activeCell="L39" sqref="L39"/>
    </sheetView>
  </sheetViews>
  <sheetFormatPr defaultColWidth="9" defaultRowHeight="14.25" x14ac:dyDescent="0.15"/>
  <cols>
    <col min="1" max="1" width="3" style="10" customWidth="1"/>
    <col min="2" max="2" width="13.875" style="10" customWidth="1"/>
    <col min="3" max="17" width="11.125" style="10" customWidth="1"/>
    <col min="18" max="16384" width="9" style="10"/>
  </cols>
  <sheetData>
    <row r="1" spans="1:17" ht="51.75" customHeight="1" x14ac:dyDescent="0.1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7"/>
      <c r="N1" s="37"/>
      <c r="O1" s="37"/>
      <c r="P1" s="37"/>
      <c r="Q1" s="37"/>
    </row>
    <row r="2" spans="1:17" ht="23.25" customHeight="1" x14ac:dyDescent="0.1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9"/>
      <c r="L2" s="39"/>
      <c r="M2" s="39"/>
      <c r="N2" s="39"/>
      <c r="O2" s="39"/>
      <c r="P2" s="39"/>
      <c r="Q2" s="39"/>
    </row>
    <row r="3" spans="1:17" ht="18.95" customHeight="1" x14ac:dyDescent="0.15">
      <c r="A3" s="52" t="s">
        <v>41</v>
      </c>
      <c r="B3" s="53"/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3" t="s">
        <v>7</v>
      </c>
      <c r="I3" s="45" t="s">
        <v>8</v>
      </c>
      <c r="J3" s="12"/>
      <c r="K3" s="43" t="s">
        <v>9</v>
      </c>
      <c r="L3" s="40" t="s">
        <v>10</v>
      </c>
      <c r="M3" s="41"/>
      <c r="N3" s="40" t="s">
        <v>11</v>
      </c>
      <c r="O3" s="41"/>
      <c r="P3" s="41"/>
      <c r="Q3" s="48" t="s">
        <v>12</v>
      </c>
    </row>
    <row r="4" spans="1:17" ht="98.25" customHeight="1" x14ac:dyDescent="0.15">
      <c r="A4" s="46"/>
      <c r="B4" s="54"/>
      <c r="C4" s="44"/>
      <c r="D4" s="44"/>
      <c r="E4" s="44"/>
      <c r="F4" s="44"/>
      <c r="G4" s="44"/>
      <c r="H4" s="44"/>
      <c r="I4" s="46"/>
      <c r="J4" s="11" t="s">
        <v>13</v>
      </c>
      <c r="K4" s="47"/>
      <c r="L4" s="13" t="s">
        <v>14</v>
      </c>
      <c r="M4" s="13" t="s">
        <v>15</v>
      </c>
      <c r="N4" s="13" t="s">
        <v>14</v>
      </c>
      <c r="O4" s="13" t="s">
        <v>16</v>
      </c>
      <c r="P4" s="13" t="s">
        <v>17</v>
      </c>
      <c r="Q4" s="49"/>
    </row>
    <row r="5" spans="1:17" ht="15.75" customHeight="1" x14ac:dyDescent="0.15">
      <c r="A5" s="42" t="s">
        <v>18</v>
      </c>
      <c r="B5" s="42"/>
      <c r="C5" s="16">
        <f>SUM(C6:C15)</f>
        <v>23300</v>
      </c>
      <c r="D5" s="16">
        <f>SUM(D6:D15)</f>
        <v>3000</v>
      </c>
      <c r="E5" s="16">
        <f>SUM(E7:E15)</f>
        <v>2500</v>
      </c>
      <c r="F5" s="17">
        <v>4.5</v>
      </c>
      <c r="G5" s="19">
        <f>SUM(G6:G15)</f>
        <v>225500</v>
      </c>
      <c r="H5" s="18">
        <f>SUM(H6:H15)</f>
        <v>12200</v>
      </c>
      <c r="I5" s="19">
        <f>SUM(I7:I15)</f>
        <v>90000</v>
      </c>
      <c r="J5" s="19">
        <v>80000</v>
      </c>
      <c r="K5" s="35">
        <f>SUM(K7:K15)</f>
        <v>3400</v>
      </c>
      <c r="L5" s="19">
        <f>SUM(L7:L15)</f>
        <v>3500</v>
      </c>
      <c r="M5" s="19">
        <v>2800</v>
      </c>
      <c r="N5" s="19">
        <f>SUM(N6:N15)</f>
        <v>1500</v>
      </c>
      <c r="O5" s="19">
        <f>SUM(O6:O15)</f>
        <v>900</v>
      </c>
      <c r="P5" s="19">
        <f>SUM(P6:P15)</f>
        <v>2700</v>
      </c>
      <c r="Q5" s="19">
        <f>SUM(Q6:Q15)</f>
        <v>6800</v>
      </c>
    </row>
    <row r="6" spans="1:17" ht="15.75" customHeight="1" x14ac:dyDescent="0.15">
      <c r="A6" s="55" t="s">
        <v>51</v>
      </c>
      <c r="B6" s="56"/>
      <c r="C6" s="20">
        <v>1200</v>
      </c>
      <c r="D6" s="21">
        <v>340</v>
      </c>
      <c r="E6" s="22"/>
      <c r="F6" s="23">
        <v>4.5</v>
      </c>
      <c r="G6" s="24">
        <v>65000</v>
      </c>
      <c r="H6" s="23">
        <v>3400</v>
      </c>
      <c r="I6" s="24"/>
      <c r="J6" s="25"/>
      <c r="K6" s="26"/>
      <c r="L6" s="26"/>
      <c r="M6" s="26"/>
      <c r="N6" s="27">
        <v>200</v>
      </c>
      <c r="O6" s="26">
        <v>120</v>
      </c>
      <c r="P6" s="28">
        <v>360</v>
      </c>
      <c r="Q6" s="23">
        <v>500</v>
      </c>
    </row>
    <row r="7" spans="1:17" ht="15.75" customHeight="1" x14ac:dyDescent="0.15">
      <c r="A7" s="59" t="s">
        <v>42</v>
      </c>
      <c r="B7" s="51"/>
      <c r="C7" s="29">
        <v>5700</v>
      </c>
      <c r="D7" s="30">
        <v>750</v>
      </c>
      <c r="E7" s="31">
        <v>750</v>
      </c>
      <c r="F7" s="23">
        <v>4.5</v>
      </c>
      <c r="G7" s="23">
        <v>30000</v>
      </c>
      <c r="H7" s="23">
        <v>1900</v>
      </c>
      <c r="I7" s="24">
        <v>6200</v>
      </c>
      <c r="J7" s="24">
        <v>5800</v>
      </c>
      <c r="K7" s="32">
        <v>500</v>
      </c>
      <c r="L7" s="26">
        <v>800</v>
      </c>
      <c r="M7" s="26">
        <v>640</v>
      </c>
      <c r="N7" s="26">
        <v>200</v>
      </c>
      <c r="O7" s="27">
        <v>120</v>
      </c>
      <c r="P7" s="33">
        <v>360</v>
      </c>
      <c r="Q7" s="34">
        <v>1200</v>
      </c>
    </row>
    <row r="8" spans="1:17" ht="15.75" customHeight="1" x14ac:dyDescent="0.15">
      <c r="A8" s="60" t="s">
        <v>43</v>
      </c>
      <c r="B8" s="50"/>
      <c r="C8" s="29">
        <v>3500</v>
      </c>
      <c r="D8" s="30">
        <v>415</v>
      </c>
      <c r="E8" s="31">
        <v>415</v>
      </c>
      <c r="F8" s="23">
        <v>4.5</v>
      </c>
      <c r="G8" s="23">
        <v>21000</v>
      </c>
      <c r="H8" s="23">
        <v>900</v>
      </c>
      <c r="I8" s="24">
        <v>24000</v>
      </c>
      <c r="J8" s="24">
        <v>21600</v>
      </c>
      <c r="K8" s="32">
        <v>600</v>
      </c>
      <c r="L8" s="26">
        <v>550</v>
      </c>
      <c r="M8" s="26">
        <v>440</v>
      </c>
      <c r="N8" s="26">
        <v>200</v>
      </c>
      <c r="O8" s="27">
        <v>120</v>
      </c>
      <c r="P8" s="33">
        <v>360</v>
      </c>
      <c r="Q8" s="34">
        <v>1000</v>
      </c>
    </row>
    <row r="9" spans="1:17" ht="15.75" customHeight="1" x14ac:dyDescent="0.15">
      <c r="A9" s="59" t="s">
        <v>44</v>
      </c>
      <c r="B9" s="51"/>
      <c r="C9" s="29">
        <v>4500</v>
      </c>
      <c r="D9" s="30">
        <v>510</v>
      </c>
      <c r="E9" s="31">
        <v>440</v>
      </c>
      <c r="F9" s="23">
        <v>4.5</v>
      </c>
      <c r="G9" s="23">
        <v>39000</v>
      </c>
      <c r="H9" s="23">
        <v>2300</v>
      </c>
      <c r="I9" s="24">
        <v>23600</v>
      </c>
      <c r="J9" s="24">
        <v>20500</v>
      </c>
      <c r="K9" s="32">
        <v>580</v>
      </c>
      <c r="L9" s="26">
        <v>550</v>
      </c>
      <c r="M9" s="26">
        <v>440</v>
      </c>
      <c r="N9" s="26">
        <v>150</v>
      </c>
      <c r="O9" s="27">
        <v>90</v>
      </c>
      <c r="P9" s="33">
        <v>270</v>
      </c>
      <c r="Q9" s="34">
        <v>900</v>
      </c>
    </row>
    <row r="10" spans="1:17" ht="15.75" customHeight="1" x14ac:dyDescent="0.15">
      <c r="A10" s="60" t="s">
        <v>45</v>
      </c>
      <c r="B10" s="50"/>
      <c r="C10" s="29">
        <v>2500</v>
      </c>
      <c r="D10" s="30">
        <v>300</v>
      </c>
      <c r="E10" s="31">
        <v>220</v>
      </c>
      <c r="F10" s="23">
        <v>4.5</v>
      </c>
      <c r="G10" s="23">
        <v>26000</v>
      </c>
      <c r="H10" s="23">
        <v>1000</v>
      </c>
      <c r="I10" s="24">
        <v>15400</v>
      </c>
      <c r="J10" s="24">
        <v>14100</v>
      </c>
      <c r="K10" s="32">
        <v>500</v>
      </c>
      <c r="L10" s="26">
        <v>350</v>
      </c>
      <c r="M10" s="26">
        <v>280</v>
      </c>
      <c r="N10" s="26">
        <v>160</v>
      </c>
      <c r="O10" s="27">
        <v>96</v>
      </c>
      <c r="P10" s="33">
        <v>288</v>
      </c>
      <c r="Q10" s="34">
        <v>800</v>
      </c>
    </row>
    <row r="11" spans="1:17" ht="15.75" customHeight="1" x14ac:dyDescent="0.15">
      <c r="A11" s="60" t="s">
        <v>46</v>
      </c>
      <c r="B11" s="50"/>
      <c r="C11" s="29">
        <v>900</v>
      </c>
      <c r="D11" s="30">
        <v>125</v>
      </c>
      <c r="E11" s="31">
        <v>125</v>
      </c>
      <c r="F11" s="23">
        <v>4.5</v>
      </c>
      <c r="G11" s="23">
        <v>7200</v>
      </c>
      <c r="H11" s="23">
        <v>300</v>
      </c>
      <c r="I11" s="24">
        <v>7000</v>
      </c>
      <c r="J11" s="24">
        <v>5800</v>
      </c>
      <c r="K11" s="32">
        <v>260</v>
      </c>
      <c r="L11" s="26">
        <v>200</v>
      </c>
      <c r="M11" s="26">
        <v>160</v>
      </c>
      <c r="N11" s="26">
        <v>100</v>
      </c>
      <c r="O11" s="27">
        <v>60</v>
      </c>
      <c r="P11" s="33">
        <v>180</v>
      </c>
      <c r="Q11" s="34">
        <v>500</v>
      </c>
    </row>
    <row r="12" spans="1:17" ht="15.75" customHeight="1" x14ac:dyDescent="0.15">
      <c r="A12" s="60" t="s">
        <v>47</v>
      </c>
      <c r="B12" s="50"/>
      <c r="C12" s="29">
        <v>1450</v>
      </c>
      <c r="D12" s="30">
        <v>180</v>
      </c>
      <c r="E12" s="31">
        <v>180</v>
      </c>
      <c r="F12" s="23">
        <v>4.5</v>
      </c>
      <c r="G12" s="23">
        <v>9400</v>
      </c>
      <c r="H12" s="23">
        <v>800</v>
      </c>
      <c r="I12" s="24">
        <v>4900</v>
      </c>
      <c r="J12" s="24">
        <v>3700</v>
      </c>
      <c r="K12" s="32">
        <v>260</v>
      </c>
      <c r="L12" s="26">
        <v>300</v>
      </c>
      <c r="M12" s="26">
        <v>240</v>
      </c>
      <c r="N12" s="26">
        <v>150</v>
      </c>
      <c r="O12" s="27">
        <v>90</v>
      </c>
      <c r="P12" s="33">
        <v>270</v>
      </c>
      <c r="Q12" s="34">
        <v>600</v>
      </c>
    </row>
    <row r="13" spans="1:17" ht="15.75" customHeight="1" x14ac:dyDescent="0.15">
      <c r="A13" s="60" t="s">
        <v>48</v>
      </c>
      <c r="B13" s="50"/>
      <c r="C13" s="29">
        <v>1900</v>
      </c>
      <c r="D13" s="30">
        <v>230</v>
      </c>
      <c r="E13" s="31">
        <v>220</v>
      </c>
      <c r="F13" s="23">
        <v>4.5</v>
      </c>
      <c r="G13" s="23">
        <v>18000</v>
      </c>
      <c r="H13" s="23">
        <v>1100</v>
      </c>
      <c r="I13" s="24">
        <v>5300</v>
      </c>
      <c r="J13" s="24">
        <v>5100</v>
      </c>
      <c r="K13" s="32">
        <v>380</v>
      </c>
      <c r="L13" s="26">
        <v>450</v>
      </c>
      <c r="M13" s="26">
        <v>360</v>
      </c>
      <c r="N13" s="26">
        <v>160</v>
      </c>
      <c r="O13" s="27">
        <v>96</v>
      </c>
      <c r="P13" s="33">
        <v>288</v>
      </c>
      <c r="Q13" s="34">
        <v>600</v>
      </c>
    </row>
    <row r="14" spans="1:17" ht="15.75" customHeight="1" x14ac:dyDescent="0.15">
      <c r="A14" s="60" t="s">
        <v>49</v>
      </c>
      <c r="B14" s="50"/>
      <c r="C14" s="29">
        <v>900</v>
      </c>
      <c r="D14" s="30">
        <v>100</v>
      </c>
      <c r="E14" s="31">
        <v>100</v>
      </c>
      <c r="F14" s="23">
        <v>4.5</v>
      </c>
      <c r="G14" s="23">
        <v>4600</v>
      </c>
      <c r="H14" s="23">
        <v>300</v>
      </c>
      <c r="I14" s="24">
        <v>3100</v>
      </c>
      <c r="J14" s="24">
        <v>3000</v>
      </c>
      <c r="K14" s="32">
        <v>260</v>
      </c>
      <c r="L14" s="26">
        <v>200</v>
      </c>
      <c r="M14" s="26">
        <v>160</v>
      </c>
      <c r="N14" s="26">
        <v>120</v>
      </c>
      <c r="O14" s="27">
        <v>72</v>
      </c>
      <c r="P14" s="33">
        <v>216</v>
      </c>
      <c r="Q14" s="34">
        <v>400</v>
      </c>
    </row>
    <row r="15" spans="1:17" ht="15.75" customHeight="1" x14ac:dyDescent="0.15">
      <c r="A15" s="60" t="s">
        <v>50</v>
      </c>
      <c r="B15" s="50"/>
      <c r="C15" s="29">
        <v>750</v>
      </c>
      <c r="D15" s="30">
        <v>50</v>
      </c>
      <c r="E15" s="31">
        <v>50</v>
      </c>
      <c r="F15" s="23">
        <v>4.5</v>
      </c>
      <c r="G15" s="23">
        <v>5300</v>
      </c>
      <c r="H15" s="23">
        <v>200</v>
      </c>
      <c r="I15" s="24">
        <v>500</v>
      </c>
      <c r="J15" s="24">
        <v>400</v>
      </c>
      <c r="K15" s="32">
        <v>60</v>
      </c>
      <c r="L15" s="26">
        <v>100</v>
      </c>
      <c r="M15" s="26">
        <v>80</v>
      </c>
      <c r="N15" s="26">
        <v>60</v>
      </c>
      <c r="O15" s="27">
        <v>36</v>
      </c>
      <c r="P15" s="33">
        <v>108</v>
      </c>
      <c r="Q15" s="34">
        <v>300</v>
      </c>
    </row>
    <row r="16" spans="1:17" x14ac:dyDescent="0.15">
      <c r="C16" s="14"/>
      <c r="D16" s="14"/>
      <c r="E16" s="14"/>
      <c r="G16" s="14"/>
      <c r="H16" s="15"/>
      <c r="I16" s="15"/>
      <c r="J16" s="15"/>
      <c r="K16" s="14"/>
      <c r="L16" s="15"/>
      <c r="M16" s="15"/>
      <c r="O16" s="15"/>
      <c r="P16" s="14"/>
    </row>
  </sheetData>
  <mergeCells count="25">
    <mergeCell ref="A6:B6"/>
    <mergeCell ref="A12:B12"/>
    <mergeCell ref="A13:B13"/>
    <mergeCell ref="A14:B14"/>
    <mergeCell ref="A15:B15"/>
    <mergeCell ref="A7:B7"/>
    <mergeCell ref="A8:B8"/>
    <mergeCell ref="A9:B9"/>
    <mergeCell ref="A10:B10"/>
    <mergeCell ref="A11:B11"/>
    <mergeCell ref="A1:Q1"/>
    <mergeCell ref="A2:Q2"/>
    <mergeCell ref="L3:M3"/>
    <mergeCell ref="N3:P3"/>
    <mergeCell ref="A5:B5"/>
    <mergeCell ref="D3:D4"/>
    <mergeCell ref="E3:E4"/>
    <mergeCell ref="F3:F4"/>
    <mergeCell ref="G3:G4"/>
    <mergeCell ref="H3:H4"/>
    <mergeCell ref="I3:I4"/>
    <mergeCell ref="K3:K4"/>
    <mergeCell ref="Q3:Q4"/>
    <mergeCell ref="C3:C4"/>
    <mergeCell ref="A3:B4"/>
  </mergeCells>
  <phoneticPr fontId="13" type="noConversion"/>
  <pageMargins left="1.1416666666666699" right="1.1416666666666699" top="0.43263888888888902" bottom="0.59027777777777801" header="0.51180555555555596" footer="0.51180555555555596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H13" sqref="H13"/>
    </sheetView>
  </sheetViews>
  <sheetFormatPr defaultColWidth="9" defaultRowHeight="13.5" x14ac:dyDescent="0.15"/>
  <cols>
    <col min="1" max="1" width="15.125" style="1" customWidth="1"/>
    <col min="2" max="2" width="19.125" style="1" customWidth="1"/>
    <col min="3" max="3" width="16.75" style="1" customWidth="1"/>
    <col min="4" max="4" width="9" style="1"/>
    <col min="5" max="5" width="15" style="1" customWidth="1"/>
    <col min="6" max="16384" width="9" style="1"/>
  </cols>
  <sheetData>
    <row r="1" spans="1:5" ht="21" customHeight="1" x14ac:dyDescent="0.15">
      <c r="A1" s="1" t="s">
        <v>32</v>
      </c>
    </row>
    <row r="2" spans="1:5" ht="20.25" customHeight="1" x14ac:dyDescent="0.15">
      <c r="A2" s="1" t="s">
        <v>33</v>
      </c>
      <c r="B2" s="1" t="s">
        <v>34</v>
      </c>
      <c r="C2" s="1" t="s">
        <v>35</v>
      </c>
      <c r="D2" s="57" t="s">
        <v>8</v>
      </c>
      <c r="E2" s="2"/>
    </row>
    <row r="3" spans="1:5" ht="32.1" customHeight="1" x14ac:dyDescent="0.15">
      <c r="B3" s="3" t="s">
        <v>36</v>
      </c>
      <c r="C3" s="3" t="s">
        <v>37</v>
      </c>
      <c r="D3" s="58"/>
      <c r="E3" s="4" t="s">
        <v>13</v>
      </c>
    </row>
    <row r="4" spans="1:5" ht="19.5" customHeight="1" x14ac:dyDescent="0.15">
      <c r="A4" s="1" t="s">
        <v>38</v>
      </c>
      <c r="B4" s="1">
        <v>2490000</v>
      </c>
      <c r="C4" s="1">
        <v>160000</v>
      </c>
      <c r="D4" s="5">
        <f>D5+D8+D11+D14+D17+D20+D23+D25+D28+D31+D36</f>
        <v>2450000</v>
      </c>
      <c r="E4" s="5">
        <f>E5+E8+E11+E14+E17+E20+E23+E25+E28+E31+E36</f>
        <v>1900000</v>
      </c>
    </row>
    <row r="5" spans="1:5" ht="18" customHeight="1" x14ac:dyDescent="0.15">
      <c r="A5" s="1" t="s">
        <v>19</v>
      </c>
      <c r="B5" s="1">
        <v>558000</v>
      </c>
      <c r="C5" s="1">
        <v>37000</v>
      </c>
      <c r="D5" s="6">
        <v>270000</v>
      </c>
      <c r="E5" s="6">
        <v>220000</v>
      </c>
    </row>
    <row r="6" spans="1:5" ht="19.5" customHeight="1" x14ac:dyDescent="0.15">
      <c r="A6" s="1" t="s">
        <v>20</v>
      </c>
      <c r="B6" s="1">
        <v>423000</v>
      </c>
      <c r="C6" s="1">
        <v>30000</v>
      </c>
      <c r="D6" s="7">
        <v>45000</v>
      </c>
      <c r="E6" s="7">
        <v>36700</v>
      </c>
    </row>
    <row r="7" spans="1:5" ht="20.25" customHeight="1" x14ac:dyDescent="0.15">
      <c r="A7" s="1" t="s">
        <v>21</v>
      </c>
      <c r="B7" s="1">
        <v>265000</v>
      </c>
      <c r="C7" s="1">
        <v>19000</v>
      </c>
      <c r="D7" s="7">
        <v>30000</v>
      </c>
      <c r="E7" s="7">
        <v>24000</v>
      </c>
    </row>
    <row r="8" spans="1:5" ht="20.25" customHeight="1" x14ac:dyDescent="0.15">
      <c r="A8" s="1" t="s">
        <v>22</v>
      </c>
      <c r="B8" s="1">
        <v>90000</v>
      </c>
      <c r="C8" s="1">
        <v>5600</v>
      </c>
      <c r="D8" s="6">
        <v>220000</v>
      </c>
      <c r="E8" s="6">
        <v>185000</v>
      </c>
    </row>
    <row r="9" spans="1:5" ht="19.5" customHeight="1" x14ac:dyDescent="0.15">
      <c r="A9" s="1" t="s">
        <v>23</v>
      </c>
      <c r="B9" s="1">
        <v>183000</v>
      </c>
      <c r="C9" s="1">
        <v>10000</v>
      </c>
      <c r="D9" s="7">
        <v>93000</v>
      </c>
      <c r="E9" s="7">
        <v>77000</v>
      </c>
    </row>
    <row r="10" spans="1:5" ht="21" customHeight="1" x14ac:dyDescent="0.15">
      <c r="A10" s="1" t="s">
        <v>24</v>
      </c>
      <c r="B10" s="1">
        <v>260000</v>
      </c>
      <c r="C10" s="1">
        <v>12500</v>
      </c>
      <c r="D10" s="7">
        <v>77000</v>
      </c>
      <c r="E10" s="7">
        <v>65500</v>
      </c>
    </row>
    <row r="11" spans="1:5" ht="20.25" customHeight="1" x14ac:dyDescent="0.15">
      <c r="A11" s="1" t="s">
        <v>25</v>
      </c>
      <c r="B11" s="1">
        <v>93800</v>
      </c>
      <c r="C11" s="1">
        <v>6000</v>
      </c>
      <c r="D11" s="6">
        <v>60000</v>
      </c>
      <c r="E11" s="6">
        <v>48000</v>
      </c>
    </row>
    <row r="12" spans="1:5" ht="20.25" customHeight="1" x14ac:dyDescent="0.15">
      <c r="A12" s="1" t="s">
        <v>26</v>
      </c>
      <c r="B12" s="1">
        <v>126000</v>
      </c>
      <c r="C12" s="1">
        <v>6000</v>
      </c>
      <c r="D12" s="7">
        <v>19500</v>
      </c>
      <c r="E12" s="7">
        <v>16150</v>
      </c>
    </row>
    <row r="13" spans="1:5" ht="18.75" customHeight="1" x14ac:dyDescent="0.15">
      <c r="A13" s="1" t="s">
        <v>27</v>
      </c>
      <c r="B13" s="1">
        <v>220000</v>
      </c>
      <c r="C13" s="1">
        <v>17800</v>
      </c>
      <c r="D13" s="7">
        <v>100</v>
      </c>
      <c r="E13" s="7">
        <v>50</v>
      </c>
    </row>
    <row r="14" spans="1:5" ht="21" customHeight="1" x14ac:dyDescent="0.15">
      <c r="A14" s="1" t="s">
        <v>28</v>
      </c>
      <c r="B14" s="1">
        <v>98000</v>
      </c>
      <c r="C14" s="1">
        <v>5200</v>
      </c>
      <c r="D14" s="6">
        <v>90000</v>
      </c>
      <c r="E14" s="6">
        <v>80000</v>
      </c>
    </row>
    <row r="15" spans="1:5" ht="20.25" customHeight="1" x14ac:dyDescent="0.15">
      <c r="A15" s="1" t="s">
        <v>29</v>
      </c>
      <c r="B15" s="1">
        <v>84000</v>
      </c>
      <c r="C15" s="1">
        <v>5300</v>
      </c>
      <c r="D15" s="8" t="s">
        <v>39</v>
      </c>
      <c r="E15" s="8" t="s">
        <v>39</v>
      </c>
    </row>
    <row r="16" spans="1:5" ht="22.5" customHeight="1" x14ac:dyDescent="0.15">
      <c r="A16" s="1" t="s">
        <v>30</v>
      </c>
      <c r="B16" s="1">
        <v>45000</v>
      </c>
      <c r="C16" s="1">
        <v>3000</v>
      </c>
      <c r="D16" s="7">
        <v>21000</v>
      </c>
      <c r="E16" s="7">
        <v>19000</v>
      </c>
    </row>
    <row r="17" spans="1:5" ht="25.5" customHeight="1" x14ac:dyDescent="0.15">
      <c r="A17" s="1" t="s">
        <v>40</v>
      </c>
      <c r="B17" s="1">
        <v>39000</v>
      </c>
      <c r="C17" s="1">
        <v>2300</v>
      </c>
      <c r="D17" s="6">
        <v>460000</v>
      </c>
      <c r="E17" s="6">
        <v>370000</v>
      </c>
    </row>
    <row r="18" spans="1:5" ht="23.25" customHeight="1" x14ac:dyDescent="0.15">
      <c r="A18" s="1" t="s">
        <v>31</v>
      </c>
      <c r="B18" s="1">
        <v>5200</v>
      </c>
      <c r="C18" s="1">
        <v>300</v>
      </c>
      <c r="D18" s="7">
        <v>76000</v>
      </c>
      <c r="E18" s="7">
        <v>60800</v>
      </c>
    </row>
    <row r="19" spans="1:5" ht="14.25" x14ac:dyDescent="0.15">
      <c r="D19" s="8" t="s">
        <v>39</v>
      </c>
      <c r="E19" s="8" t="s">
        <v>39</v>
      </c>
    </row>
    <row r="20" spans="1:5" ht="14.25" x14ac:dyDescent="0.15">
      <c r="D20" s="6">
        <v>685000</v>
      </c>
      <c r="E20" s="6">
        <v>460000</v>
      </c>
    </row>
    <row r="21" spans="1:5" ht="14.25" x14ac:dyDescent="0.15">
      <c r="D21" s="7">
        <v>109000</v>
      </c>
      <c r="E21" s="7">
        <v>90000</v>
      </c>
    </row>
    <row r="22" spans="1:5" ht="14.25" x14ac:dyDescent="0.15">
      <c r="D22" s="7">
        <v>53000</v>
      </c>
      <c r="E22" s="7">
        <v>44000</v>
      </c>
    </row>
    <row r="23" spans="1:5" ht="14.25" x14ac:dyDescent="0.15">
      <c r="D23" s="6">
        <v>72000</v>
      </c>
      <c r="E23" s="6">
        <v>58000</v>
      </c>
    </row>
    <row r="24" spans="1:5" ht="14.25" x14ac:dyDescent="0.15">
      <c r="D24" s="7">
        <v>7000</v>
      </c>
      <c r="E24" s="7">
        <v>5750</v>
      </c>
    </row>
    <row r="25" spans="1:5" ht="14.25" x14ac:dyDescent="0.15">
      <c r="D25" s="6">
        <v>375000</v>
      </c>
      <c r="E25" s="6">
        <v>300000</v>
      </c>
    </row>
    <row r="26" spans="1:5" ht="14.25" x14ac:dyDescent="0.15">
      <c r="D26" s="7">
        <v>32000</v>
      </c>
      <c r="E26" s="7">
        <v>26000</v>
      </c>
    </row>
    <row r="27" spans="1:5" ht="14.25" x14ac:dyDescent="0.15">
      <c r="D27" s="7">
        <v>41000</v>
      </c>
      <c r="E27" s="7">
        <v>33000</v>
      </c>
    </row>
    <row r="28" spans="1:5" ht="14.25" x14ac:dyDescent="0.15">
      <c r="D28" s="6">
        <v>90000</v>
      </c>
      <c r="E28" s="6">
        <v>80000</v>
      </c>
    </row>
    <row r="29" spans="1:5" ht="14.25" x14ac:dyDescent="0.15">
      <c r="D29" s="7">
        <v>24000</v>
      </c>
      <c r="E29" s="7">
        <v>21600</v>
      </c>
    </row>
    <row r="30" spans="1:5" ht="14.25" x14ac:dyDescent="0.15">
      <c r="D30" s="7">
        <v>4900</v>
      </c>
      <c r="E30" s="7">
        <v>3700</v>
      </c>
    </row>
    <row r="31" spans="1:5" ht="14.25" x14ac:dyDescent="0.15">
      <c r="D31" s="6">
        <v>125000</v>
      </c>
      <c r="E31" s="6">
        <v>97000</v>
      </c>
    </row>
    <row r="32" spans="1:5" ht="14.25" x14ac:dyDescent="0.15">
      <c r="D32" s="7">
        <v>24000</v>
      </c>
      <c r="E32" s="7">
        <v>18300</v>
      </c>
    </row>
    <row r="33" spans="4:5" ht="14.25" x14ac:dyDescent="0.15">
      <c r="D33" s="7">
        <v>26500</v>
      </c>
      <c r="E33" s="7">
        <v>21000</v>
      </c>
    </row>
    <row r="34" spans="4:5" ht="14.25" x14ac:dyDescent="0.15">
      <c r="D34" s="9" t="s">
        <v>39</v>
      </c>
      <c r="E34" s="5" t="s">
        <v>39</v>
      </c>
    </row>
    <row r="35" spans="4:5" ht="14.25" x14ac:dyDescent="0.15">
      <c r="D35" s="8" t="s">
        <v>39</v>
      </c>
      <c r="E35" s="8" t="s">
        <v>39</v>
      </c>
    </row>
    <row r="36" spans="4:5" ht="14.25" x14ac:dyDescent="0.15">
      <c r="D36" s="6">
        <v>3000</v>
      </c>
      <c r="E36" s="6">
        <v>2000</v>
      </c>
    </row>
    <row r="37" spans="4:5" ht="14.25" x14ac:dyDescent="0.15">
      <c r="D37" s="7">
        <v>550</v>
      </c>
      <c r="E37" s="7">
        <v>370</v>
      </c>
    </row>
    <row r="38" spans="4:5" ht="14.25" x14ac:dyDescent="0.15">
      <c r="D38" s="9" t="s">
        <v>39</v>
      </c>
      <c r="E38" s="5" t="s">
        <v>39</v>
      </c>
    </row>
    <row r="39" spans="4:5" ht="14.25" x14ac:dyDescent="0.15">
      <c r="D39" s="9" t="s">
        <v>39</v>
      </c>
      <c r="E39" s="5" t="s">
        <v>39</v>
      </c>
    </row>
  </sheetData>
  <mergeCells count="1">
    <mergeCell ref="D2:D3"/>
  </mergeCells>
  <phoneticPr fontId="13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3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  杨</dc:creator>
  <cp:lastModifiedBy>Windows 用户</cp:lastModifiedBy>
  <cp:lastPrinted>2019-02-25T07:51:46Z</cp:lastPrinted>
  <dcterms:created xsi:type="dcterms:W3CDTF">2018-04-16T03:10:00Z</dcterms:created>
  <dcterms:modified xsi:type="dcterms:W3CDTF">2019-02-25T07:51:49Z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