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<sst xmlns="http://schemas.openxmlformats.org/spreadsheetml/2006/main" count="38" uniqueCount="30">
  <si>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2024年鄂尔多斯市所属大学生乡村医生考试成绩以及体检考察人员表</t>
  </si>
  <si>
    <t>序号</t>
  </si>
  <si>
    <t>姓名</t>
  </si>
  <si>
    <t>准考证号</t>
  </si>
  <si>
    <t>报考部门</t>
  </si>
  <si>
    <t>报考职位</t>
  </si>
  <si>
    <t>笔试成绩</t>
  </si>
  <si>
    <t>面试成绩</t>
  </si>
  <si>
    <t>考试总成绩</t>
  </si>
  <si>
    <t>是否进入体检考察</t>
  </si>
  <si>
    <t>笔试总成绩</t>
  </si>
  <si>
    <t>50%折算后笔试总成绩</t>
  </si>
  <si>
    <t>面试分数</t>
  </si>
  <si>
    <t>50%折算成绩</t>
  </si>
  <si>
    <t>徐延迪</t>
  </si>
  <si>
    <t>达拉特旗树林召镇耳字壕卫生院</t>
  </si>
  <si>
    <t>达拉特旗树林召镇哈什拉村卫生室</t>
  </si>
  <si>
    <t>是</t>
  </si>
  <si>
    <t>张爱玲</t>
  </si>
  <si>
    <t>否</t>
  </si>
  <si>
    <t>杨茹媛</t>
  </si>
  <si>
    <t>贾占宇</t>
  </si>
  <si>
    <t>达拉特旗昭君镇高头窑中心卫生院</t>
  </si>
  <si>
    <t>达拉特旗昭君镇白家塔村卫生室</t>
  </si>
  <si>
    <t>李沐轩</t>
  </si>
  <si>
    <t>达拉特旗昭君镇四村卫生院</t>
  </si>
  <si>
    <t>达拉特旗昭君镇侯家圪堵村卫生室</t>
  </si>
  <si>
    <t>温鸿宇</t>
  </si>
  <si>
    <t>达拉特旗王爱召镇德胜太卫生院</t>
  </si>
  <si>
    <t>达拉特旗王爱召镇新城村卫生室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</si>
</sst>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1" sqref="A1:K1"/>
    </sheetView>
  </sheetViews>
  <sheetFormatPr defaultColWidth="9" defaultRowHeight="13.5"/>
  <cols>
    <col min="1" max="1" width="5.25" customWidth="1"/>
    <col min="2" max="2" width="10.25" customWidth="1"/>
    <col min="3" max="3" width="14.875" customWidth="1"/>
    <col min="4" max="4" width="30.25" customWidth="1"/>
    <col min="5" max="5" width="30" customWidth="1"/>
    <col min="6" max="6" width="15.25" customWidth="1"/>
    <col min="7" max="7" width="19.75" customWidth="1"/>
    <col min="8" max="8" width="12.125" customWidth="1"/>
    <col min="9" max="9" width="14.125" customWidth="1"/>
    <col min="10" max="10" width="12.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9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4"/>
      <c r="H2" s="4" t="s">
        <v>7</v>
      </c>
      <c r="I2" s="4"/>
      <c r="J2" s="3" t="s">
        <v>8</v>
      </c>
      <c r="K2" s="7" t="s">
        <v>9</v>
      </c>
    </row>
    <row r="3" ht="30" customHeight="1" spans="1:11">
      <c r="A3" s="2"/>
      <c r="B3" s="2"/>
      <c r="C3" s="2"/>
      <c r="D3" s="5"/>
      <c r="E3" s="5"/>
      <c r="F3" s="2" t="s">
        <v>10</v>
      </c>
      <c r="G3" s="2" t="s">
        <v>11</v>
      </c>
      <c r="H3" s="2" t="s">
        <v>12</v>
      </c>
      <c r="I3" s="2" t="s">
        <v>13</v>
      </c>
      <c r="J3" s="5"/>
      <c r="K3" s="8"/>
    </row>
    <row r="4" ht="25" customHeight="1" spans="1:11">
      <c r="A4" s="6">
        <v>1</v>
      </c>
      <c r="B4" s="10" t="s">
        <v>14</v>
      </c>
      <c r="C4" s="6">
        <v>10101030315</v>
      </c>
      <c r="D4" s="6" t="s">
        <v>15</v>
      </c>
      <c r="E4" s="6" t="s">
        <v>16</v>
      </c>
      <c r="F4" s="6">
        <v>56.4</v>
      </c>
      <c r="G4" s="6">
        <f>56.4*0.5</f>
        <v>28.2</v>
      </c>
      <c r="H4" s="6">
        <v>78.84</v>
      </c>
      <c r="I4" s="6">
        <f>78.84*0.5</f>
        <v>39.42</v>
      </c>
      <c r="J4" s="6">
        <v>67.62</v>
      </c>
      <c r="K4" s="6" t="s">
        <v>17</v>
      </c>
    </row>
    <row r="5" ht="25" customHeight="1" spans="1:11">
      <c r="A5" s="6">
        <v>2</v>
      </c>
      <c r="B5" s="10" t="s">
        <v>18</v>
      </c>
      <c r="C5" s="6">
        <v>10101031702</v>
      </c>
      <c r="D5" s="6" t="s">
        <v>15</v>
      </c>
      <c r="E5" s="6" t="s">
        <v>16</v>
      </c>
      <c r="F5" s="6">
        <v>58</v>
      </c>
      <c r="G5" s="6">
        <f>58*0.5</f>
        <v>29</v>
      </c>
      <c r="H5" s="6">
        <v>76.48</v>
      </c>
      <c r="I5" s="6">
        <f>76.48*0.5</f>
        <v>38.24</v>
      </c>
      <c r="J5" s="6">
        <v>67.24</v>
      </c>
      <c r="K5" s="6" t="s">
        <v>19</v>
      </c>
    </row>
    <row r="6" ht="25" customHeight="1" spans="1:11">
      <c r="A6" s="6">
        <v>3</v>
      </c>
      <c r="B6" s="10" t="s">
        <v>20</v>
      </c>
      <c r="C6" s="6">
        <v>10101031708</v>
      </c>
      <c r="D6" s="6" t="s">
        <v>15</v>
      </c>
      <c r="E6" s="6" t="s">
        <v>16</v>
      </c>
      <c r="F6" s="6">
        <v>58.4</v>
      </c>
      <c r="G6" s="6">
        <f>58.4*0.5</f>
        <v>29.2</v>
      </c>
      <c r="H6" s="6">
        <v>74.5</v>
      </c>
      <c r="I6" s="6">
        <f>74.5*0.5</f>
        <v>37.25</v>
      </c>
      <c r="J6" s="6">
        <v>66.45</v>
      </c>
      <c r="K6" s="6" t="s">
        <v>19</v>
      </c>
    </row>
    <row r="7" ht="25" customHeight="1" spans="1:11">
      <c r="A7" s="6">
        <v>4</v>
      </c>
      <c r="B7" s="10" t="s">
        <v>21</v>
      </c>
      <c r="C7" s="6">
        <v>10101030129</v>
      </c>
      <c r="D7" s="6" t="s">
        <v>22</v>
      </c>
      <c r="E7" s="6" t="s">
        <v>23</v>
      </c>
      <c r="F7" s="6">
        <v>60.4</v>
      </c>
      <c r="G7" s="6">
        <f>60.4*0.5</f>
        <v>30.2</v>
      </c>
      <c r="H7" s="6">
        <v>75.4</v>
      </c>
      <c r="I7" s="6">
        <f>75.4*0.5</f>
        <v>37.7</v>
      </c>
      <c r="J7" s="6">
        <v>67.9</v>
      </c>
      <c r="K7" s="6" t="s">
        <v>19</v>
      </c>
    </row>
    <row r="8" ht="25" customHeight="1" spans="1:11">
      <c r="A8" s="6">
        <v>5</v>
      </c>
      <c r="B8" s="10" t="s">
        <v>24</v>
      </c>
      <c r="C8" s="6">
        <v>10101031526</v>
      </c>
      <c r="D8" s="6" t="s">
        <v>25</v>
      </c>
      <c r="E8" s="6" t="s">
        <v>26</v>
      </c>
      <c r="F8" s="6">
        <v>71.5</v>
      </c>
      <c r="G8" s="6">
        <f>71.5*0.5</f>
        <v>35.75</v>
      </c>
      <c r="H8" s="6"/>
      <c r="I8" s="6"/>
      <c r="J8" s="6">
        <v>-1</v>
      </c>
      <c r="K8" s="6" t="s">
        <v>19</v>
      </c>
    </row>
    <row r="9" ht="25" customHeight="1" spans="1:11">
      <c r="A9" s="6">
        <v>6</v>
      </c>
      <c r="B9" s="10" t="s">
        <v>27</v>
      </c>
      <c r="C9" s="6">
        <v>10101031210</v>
      </c>
      <c r="D9" s="6" t="s">
        <v>28</v>
      </c>
      <c r="E9" s="6" t="s">
        <v>29</v>
      </c>
      <c r="F9" s="6">
        <v>64</v>
      </c>
      <c r="G9" s="6">
        <f>64*0.5</f>
        <v>32</v>
      </c>
      <c r="H9" s="6"/>
      <c r="I9" s="6"/>
      <c r="J9" s="6">
        <v>-1</v>
      </c>
      <c r="K9" s="6" t="s">
        <v>19</v>
      </c>
    </row>
  </sheetData>
  <mergeCells count="10">
    <mergeCell ref="A1:K1"/>
    <mergeCell ref="F2:G2"/>
    <mergeCell ref="H2:I2"/>
    <mergeCell ref="A2:A3"/>
    <mergeCell ref="B2:B3"/>
    <mergeCell ref="C2:C3"/>
    <mergeCell ref="D2:D3"/>
    <mergeCell ref="E2:E3"/>
    <mergeCell ref="J2:J3"/>
    <mergeCell ref="K2:K3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WPS_1622032515</cp:lastModifiedBy>
  <dcterms:created xsi:type="dcterms:W3CDTF">2025-01-16T07:35:00Z</dcterms:created>
  <dcterms:modified xsi:type="dcterms:W3CDTF">2025-04-14T09:14:28Z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624872F677B54C91882D59A6864FD61B_13</vt:lpwstr>
  </property>
  <property fmtid="{D5CDD505-2E9C-101B-9397-08002B2CF9AE}" pid="3" name="KSOProductBuildVer">
    <vt:lpwstr>2052-12.1.0.20305</vt:lpwstr>
  </property>
</Properties>
</file>